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harepoint.leverageitc.com/sites/LITCSP/Procedures  Forms/Clients/New Client Onboarding/Client On Boarding Process Artifacts/Onboarding Documents/"/>
    </mc:Choice>
  </mc:AlternateContent>
  <bookViews>
    <workbookView xWindow="0" yWindow="0" windowWidth="28800" windowHeight="12300"/>
  </bookViews>
  <sheets>
    <sheet name="Budget" sheetId="1" r:id="rId1"/>
  </sheets>
  <definedNames>
    <definedName name="_xlnm.Print_Area" localSheetId="0">Budget!$A$1:$O$140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9" i="1"/>
  <c r="B12" i="1"/>
  <c r="C127" i="1" l="1"/>
  <c r="C109" i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O35" i="1"/>
  <c r="O34" i="1"/>
  <c r="E136" i="1" l="1"/>
  <c r="D136" i="1"/>
  <c r="D135" i="1"/>
  <c r="D134" i="1"/>
  <c r="E134" i="1" s="1"/>
  <c r="D133" i="1"/>
  <c r="E25" i="1"/>
  <c r="F25" i="1" s="1"/>
  <c r="G25" i="1" s="1"/>
  <c r="H25" i="1" s="1"/>
  <c r="I25" i="1" s="1"/>
  <c r="J25" i="1" s="1"/>
  <c r="K25" i="1" s="1"/>
  <c r="L25" i="1" s="1"/>
  <c r="M25" i="1" s="1"/>
  <c r="N25" i="1" s="1"/>
  <c r="D25" i="1"/>
  <c r="O25" i="1" s="1"/>
  <c r="D24" i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D30" i="1"/>
  <c r="E30" i="1" s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D40" i="1"/>
  <c r="D39" i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D44" i="1"/>
  <c r="D53" i="1"/>
  <c r="D49" i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E60" i="1"/>
  <c r="F60" i="1" s="1"/>
  <c r="G60" i="1" s="1"/>
  <c r="H60" i="1" s="1"/>
  <c r="I60" i="1" s="1"/>
  <c r="J60" i="1" s="1"/>
  <c r="K60" i="1" s="1"/>
  <c r="L60" i="1" s="1"/>
  <c r="M60" i="1" s="1"/>
  <c r="N60" i="1" s="1"/>
  <c r="D60" i="1"/>
  <c r="O60" i="1" s="1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D80" i="1"/>
  <c r="E80" i="1" s="1"/>
  <c r="D79" i="1"/>
  <c r="E79" i="1" s="1"/>
  <c r="E87" i="1"/>
  <c r="F87" i="1" s="1"/>
  <c r="G87" i="1" s="1"/>
  <c r="H87" i="1" s="1"/>
  <c r="I87" i="1" s="1"/>
  <c r="J87" i="1" s="1"/>
  <c r="K87" i="1" s="1"/>
  <c r="L87" i="1" s="1"/>
  <c r="M87" i="1" s="1"/>
  <c r="N87" i="1" s="1"/>
  <c r="D87" i="1"/>
  <c r="O87" i="1" s="1"/>
  <c r="D86" i="1"/>
  <c r="D93" i="1"/>
  <c r="E93" i="1"/>
  <c r="F93" i="1" s="1"/>
  <c r="D94" i="1"/>
  <c r="E94" i="1"/>
  <c r="F94" i="1"/>
  <c r="G94" i="1"/>
  <c r="H94" i="1" s="1"/>
  <c r="E96" i="1"/>
  <c r="F96" i="1" s="1"/>
  <c r="G96" i="1" s="1"/>
  <c r="H96" i="1" s="1"/>
  <c r="I96" i="1" s="1"/>
  <c r="J96" i="1" s="1"/>
  <c r="K96" i="1" s="1"/>
  <c r="L96" i="1" s="1"/>
  <c r="M96" i="1" s="1"/>
  <c r="N96" i="1" s="1"/>
  <c r="D96" i="1"/>
  <c r="O96" i="1" s="1"/>
  <c r="D95" i="1"/>
  <c r="E95" i="1" s="1"/>
  <c r="F95" i="1" s="1"/>
  <c r="G95" i="1" s="1"/>
  <c r="H95" i="1" s="1"/>
  <c r="I95" i="1" s="1"/>
  <c r="J95" i="1" s="1"/>
  <c r="K95" i="1" s="1"/>
  <c r="L95" i="1" s="1"/>
  <c r="M95" i="1" s="1"/>
  <c r="N95" i="1" s="1"/>
  <c r="D101" i="1"/>
  <c r="D100" i="1"/>
  <c r="D105" i="1"/>
  <c r="E105" i="1" s="1"/>
  <c r="D110" i="1"/>
  <c r="E110" i="1" s="1"/>
  <c r="D109" i="1"/>
  <c r="D127" i="1"/>
  <c r="D126" i="1"/>
  <c r="D122" i="1"/>
  <c r="D115" i="1"/>
  <c r="E115" i="1"/>
  <c r="F115" i="1"/>
  <c r="G115" i="1" s="1"/>
  <c r="H115" i="1" s="1"/>
  <c r="I115" i="1" s="1"/>
  <c r="J115" i="1" s="1"/>
  <c r="K115" i="1" s="1"/>
  <c r="L115" i="1" s="1"/>
  <c r="M115" i="1" s="1"/>
  <c r="N115" i="1" s="1"/>
  <c r="D116" i="1"/>
  <c r="E116" i="1" s="1"/>
  <c r="F116" i="1" s="1"/>
  <c r="G116" i="1" s="1"/>
  <c r="H116" i="1" s="1"/>
  <c r="I116" i="1" s="1"/>
  <c r="J116" i="1" s="1"/>
  <c r="K116" i="1" s="1"/>
  <c r="L116" i="1" s="1"/>
  <c r="M116" i="1" s="1"/>
  <c r="N116" i="1" s="1"/>
  <c r="D117" i="1"/>
  <c r="E117" i="1"/>
  <c r="F117" i="1"/>
  <c r="G117" i="1"/>
  <c r="H117" i="1"/>
  <c r="I117" i="1" s="1"/>
  <c r="J117" i="1" s="1"/>
  <c r="K117" i="1" s="1"/>
  <c r="L117" i="1" s="1"/>
  <c r="M117" i="1" s="1"/>
  <c r="N117" i="1" s="1"/>
  <c r="D118" i="1"/>
  <c r="E118" i="1" s="1"/>
  <c r="F118" i="1" s="1"/>
  <c r="G118" i="1" s="1"/>
  <c r="H118" i="1" s="1"/>
  <c r="I118" i="1" s="1"/>
  <c r="J118" i="1" s="1"/>
  <c r="K118" i="1" s="1"/>
  <c r="L118" i="1" s="1"/>
  <c r="M118" i="1" s="1"/>
  <c r="N118" i="1" s="1"/>
  <c r="D119" i="1"/>
  <c r="E119" i="1"/>
  <c r="F119" i="1" s="1"/>
  <c r="G119" i="1" s="1"/>
  <c r="H119" i="1" s="1"/>
  <c r="I119" i="1" s="1"/>
  <c r="J119" i="1" s="1"/>
  <c r="K119" i="1" s="1"/>
  <c r="L119" i="1" s="1"/>
  <c r="M119" i="1" s="1"/>
  <c r="N119" i="1" s="1"/>
  <c r="D120" i="1"/>
  <c r="E120" i="1"/>
  <c r="F120" i="1"/>
  <c r="G120" i="1"/>
  <c r="H120" i="1" s="1"/>
  <c r="I120" i="1" s="1"/>
  <c r="J120" i="1" s="1"/>
  <c r="K120" i="1" s="1"/>
  <c r="L120" i="1" s="1"/>
  <c r="M120" i="1" s="1"/>
  <c r="N120" i="1" s="1"/>
  <c r="D121" i="1"/>
  <c r="E121" i="1" s="1"/>
  <c r="F121" i="1" s="1"/>
  <c r="G121" i="1" s="1"/>
  <c r="H121" i="1" s="1"/>
  <c r="I121" i="1" s="1"/>
  <c r="J121" i="1" s="1"/>
  <c r="K121" i="1" s="1"/>
  <c r="L121" i="1" s="1"/>
  <c r="M121" i="1" s="1"/>
  <c r="N121" i="1" s="1"/>
  <c r="E114" i="1"/>
  <c r="F114" i="1" s="1"/>
  <c r="G114" i="1" s="1"/>
  <c r="H114" i="1" s="1"/>
  <c r="I114" i="1" s="1"/>
  <c r="J114" i="1" s="1"/>
  <c r="K114" i="1" s="1"/>
  <c r="L114" i="1" s="1"/>
  <c r="M114" i="1" s="1"/>
  <c r="N114" i="1" s="1"/>
  <c r="D114" i="1"/>
  <c r="O135" i="1" l="1"/>
  <c r="F136" i="1"/>
  <c r="G136" i="1" s="1"/>
  <c r="H136" i="1" s="1"/>
  <c r="I136" i="1" s="1"/>
  <c r="J136" i="1" s="1"/>
  <c r="K136" i="1" s="1"/>
  <c r="L136" i="1" s="1"/>
  <c r="M136" i="1" s="1"/>
  <c r="N136" i="1" s="1"/>
  <c r="E133" i="1"/>
  <c r="F133" i="1" s="1"/>
  <c r="G133" i="1" s="1"/>
  <c r="H133" i="1" s="1"/>
  <c r="I133" i="1" s="1"/>
  <c r="J133" i="1" s="1"/>
  <c r="K133" i="1" s="1"/>
  <c r="L133" i="1" s="1"/>
  <c r="M133" i="1" s="1"/>
  <c r="N133" i="1" s="1"/>
  <c r="E135" i="1"/>
  <c r="F135" i="1" s="1"/>
  <c r="G135" i="1" s="1"/>
  <c r="H135" i="1" s="1"/>
  <c r="I135" i="1" s="1"/>
  <c r="J135" i="1" s="1"/>
  <c r="K135" i="1" s="1"/>
  <c r="L135" i="1" s="1"/>
  <c r="M135" i="1" s="1"/>
  <c r="N135" i="1" s="1"/>
  <c r="F134" i="1"/>
  <c r="G134" i="1" s="1"/>
  <c r="H134" i="1" s="1"/>
  <c r="I134" i="1" s="1"/>
  <c r="J134" i="1" s="1"/>
  <c r="K134" i="1" s="1"/>
  <c r="L134" i="1" s="1"/>
  <c r="M134" i="1" s="1"/>
  <c r="N134" i="1" s="1"/>
  <c r="O24" i="1"/>
  <c r="F30" i="1"/>
  <c r="G30" i="1" s="1"/>
  <c r="H30" i="1" s="1"/>
  <c r="I30" i="1" s="1"/>
  <c r="J30" i="1" s="1"/>
  <c r="K30" i="1" s="1"/>
  <c r="L30" i="1" s="1"/>
  <c r="M30" i="1" s="1"/>
  <c r="N30" i="1" s="1"/>
  <c r="O29" i="1"/>
  <c r="O39" i="1"/>
  <c r="E40" i="1"/>
  <c r="F40" i="1" s="1"/>
  <c r="G40" i="1" s="1"/>
  <c r="H40" i="1" s="1"/>
  <c r="I40" i="1" s="1"/>
  <c r="J40" i="1" s="1"/>
  <c r="K40" i="1" s="1"/>
  <c r="L40" i="1" s="1"/>
  <c r="M40" i="1" s="1"/>
  <c r="N40" i="1" s="1"/>
  <c r="E44" i="1"/>
  <c r="F44" i="1" s="1"/>
  <c r="G44" i="1" s="1"/>
  <c r="H44" i="1" s="1"/>
  <c r="I44" i="1" s="1"/>
  <c r="J44" i="1" s="1"/>
  <c r="K44" i="1" s="1"/>
  <c r="L44" i="1" s="1"/>
  <c r="M44" i="1" s="1"/>
  <c r="N44" i="1" s="1"/>
  <c r="E53" i="1"/>
  <c r="F53" i="1" s="1"/>
  <c r="G53" i="1" s="1"/>
  <c r="H53" i="1" s="1"/>
  <c r="I53" i="1" s="1"/>
  <c r="J53" i="1" s="1"/>
  <c r="K53" i="1" s="1"/>
  <c r="L53" i="1" s="1"/>
  <c r="M53" i="1" s="1"/>
  <c r="N53" i="1" s="1"/>
  <c r="O48" i="1"/>
  <c r="E49" i="1"/>
  <c r="F49" i="1" s="1"/>
  <c r="G49" i="1" s="1"/>
  <c r="H49" i="1" s="1"/>
  <c r="I49" i="1" s="1"/>
  <c r="J49" i="1" s="1"/>
  <c r="K49" i="1" s="1"/>
  <c r="L49" i="1" s="1"/>
  <c r="M49" i="1" s="1"/>
  <c r="N49" i="1" s="1"/>
  <c r="O59" i="1"/>
  <c r="F79" i="1"/>
  <c r="G79" i="1" s="1"/>
  <c r="H79" i="1" s="1"/>
  <c r="I79" i="1" s="1"/>
  <c r="J79" i="1" s="1"/>
  <c r="K79" i="1" s="1"/>
  <c r="L79" i="1" s="1"/>
  <c r="M79" i="1" s="1"/>
  <c r="N79" i="1" s="1"/>
  <c r="F80" i="1"/>
  <c r="G80" i="1" s="1"/>
  <c r="H80" i="1" s="1"/>
  <c r="I80" i="1" s="1"/>
  <c r="J80" i="1" s="1"/>
  <c r="K80" i="1" s="1"/>
  <c r="L80" i="1" s="1"/>
  <c r="M80" i="1" s="1"/>
  <c r="N80" i="1" s="1"/>
  <c r="E86" i="1"/>
  <c r="F86" i="1" s="1"/>
  <c r="G86" i="1" s="1"/>
  <c r="H86" i="1" s="1"/>
  <c r="I86" i="1" s="1"/>
  <c r="J86" i="1" s="1"/>
  <c r="K86" i="1" s="1"/>
  <c r="L86" i="1" s="1"/>
  <c r="M86" i="1" s="1"/>
  <c r="N86" i="1" s="1"/>
  <c r="I94" i="1"/>
  <c r="J94" i="1" s="1"/>
  <c r="K94" i="1" s="1"/>
  <c r="L94" i="1" s="1"/>
  <c r="M94" i="1" s="1"/>
  <c r="N94" i="1" s="1"/>
  <c r="O94" i="1"/>
  <c r="G93" i="1"/>
  <c r="H93" i="1" s="1"/>
  <c r="I93" i="1" s="1"/>
  <c r="J93" i="1" s="1"/>
  <c r="K93" i="1" s="1"/>
  <c r="L93" i="1" s="1"/>
  <c r="M93" i="1" s="1"/>
  <c r="N93" i="1" s="1"/>
  <c r="O95" i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F105" i="1"/>
  <c r="G105" i="1" s="1"/>
  <c r="H105" i="1" s="1"/>
  <c r="I105" i="1" s="1"/>
  <c r="J105" i="1" s="1"/>
  <c r="K105" i="1" s="1"/>
  <c r="L105" i="1" s="1"/>
  <c r="M105" i="1" s="1"/>
  <c r="N105" i="1" s="1"/>
  <c r="F110" i="1"/>
  <c r="G110" i="1" s="1"/>
  <c r="H110" i="1" s="1"/>
  <c r="I110" i="1" s="1"/>
  <c r="J110" i="1" s="1"/>
  <c r="K110" i="1" s="1"/>
  <c r="L110" i="1" s="1"/>
  <c r="M110" i="1" s="1"/>
  <c r="N110" i="1" s="1"/>
  <c r="O110" i="1"/>
  <c r="E109" i="1"/>
  <c r="F109" i="1" s="1"/>
  <c r="G109" i="1" s="1"/>
  <c r="H109" i="1" s="1"/>
  <c r="I109" i="1" s="1"/>
  <c r="J109" i="1" s="1"/>
  <c r="K109" i="1" s="1"/>
  <c r="L109" i="1" s="1"/>
  <c r="M109" i="1" s="1"/>
  <c r="N109" i="1" s="1"/>
  <c r="E126" i="1"/>
  <c r="F126" i="1" s="1"/>
  <c r="G126" i="1" s="1"/>
  <c r="H126" i="1" s="1"/>
  <c r="I126" i="1" s="1"/>
  <c r="J126" i="1" s="1"/>
  <c r="K126" i="1" s="1"/>
  <c r="L126" i="1" s="1"/>
  <c r="M126" i="1" s="1"/>
  <c r="N126" i="1" s="1"/>
  <c r="E127" i="1"/>
  <c r="F127" i="1" s="1"/>
  <c r="G127" i="1" s="1"/>
  <c r="H127" i="1" s="1"/>
  <c r="I127" i="1" s="1"/>
  <c r="J127" i="1" s="1"/>
  <c r="K127" i="1" s="1"/>
  <c r="L127" i="1" s="1"/>
  <c r="M127" i="1" s="1"/>
  <c r="N127" i="1" s="1"/>
  <c r="N128" i="1" s="1"/>
  <c r="O122" i="1"/>
  <c r="E122" i="1"/>
  <c r="F122" i="1" s="1"/>
  <c r="G122" i="1" s="1"/>
  <c r="H122" i="1" s="1"/>
  <c r="I122" i="1" s="1"/>
  <c r="J122" i="1" s="1"/>
  <c r="K122" i="1" s="1"/>
  <c r="L122" i="1" s="1"/>
  <c r="M122" i="1" s="1"/>
  <c r="N122" i="1" s="1"/>
  <c r="E65" i="1"/>
  <c r="F65" i="1"/>
  <c r="G65" i="1"/>
  <c r="H65" i="1" s="1"/>
  <c r="I65" i="1" s="1"/>
  <c r="J65" i="1" s="1"/>
  <c r="K65" i="1" s="1"/>
  <c r="L65" i="1" s="1"/>
  <c r="M65" i="1" s="1"/>
  <c r="N65" i="1" s="1"/>
  <c r="E66" i="1"/>
  <c r="F66" i="1" s="1"/>
  <c r="G66" i="1" s="1"/>
  <c r="H66" i="1" s="1"/>
  <c r="I66" i="1" s="1"/>
  <c r="J66" i="1" s="1"/>
  <c r="K66" i="1" s="1"/>
  <c r="L66" i="1" s="1"/>
  <c r="M66" i="1" s="1"/>
  <c r="N66" i="1" s="1"/>
  <c r="E67" i="1"/>
  <c r="F67" i="1" s="1"/>
  <c r="G67" i="1" s="1"/>
  <c r="H67" i="1" s="1"/>
  <c r="I67" i="1" s="1"/>
  <c r="J67" i="1" s="1"/>
  <c r="K67" i="1" s="1"/>
  <c r="L67" i="1" s="1"/>
  <c r="M67" i="1" s="1"/>
  <c r="N67" i="1" s="1"/>
  <c r="E68" i="1"/>
  <c r="F68" i="1"/>
  <c r="G68" i="1" s="1"/>
  <c r="H68" i="1" s="1"/>
  <c r="I68" i="1" s="1"/>
  <c r="J68" i="1" s="1"/>
  <c r="K68" i="1" s="1"/>
  <c r="L68" i="1" s="1"/>
  <c r="M68" i="1" s="1"/>
  <c r="N68" i="1" s="1"/>
  <c r="E69" i="1"/>
  <c r="F69" i="1"/>
  <c r="G69" i="1"/>
  <c r="H69" i="1" s="1"/>
  <c r="I69" i="1" s="1"/>
  <c r="J69" i="1" s="1"/>
  <c r="K69" i="1" s="1"/>
  <c r="L69" i="1" s="1"/>
  <c r="M69" i="1" s="1"/>
  <c r="N69" i="1" s="1"/>
  <c r="E70" i="1"/>
  <c r="F70" i="1" s="1"/>
  <c r="G70" i="1" s="1"/>
  <c r="H70" i="1" s="1"/>
  <c r="I70" i="1" s="1"/>
  <c r="J70" i="1" s="1"/>
  <c r="K70" i="1" s="1"/>
  <c r="L70" i="1" s="1"/>
  <c r="M70" i="1" s="1"/>
  <c r="N70" i="1" s="1"/>
  <c r="E71" i="1"/>
  <c r="F71" i="1" s="1"/>
  <c r="G71" i="1" s="1"/>
  <c r="H71" i="1" s="1"/>
  <c r="I71" i="1" s="1"/>
  <c r="J71" i="1" s="1"/>
  <c r="K71" i="1" s="1"/>
  <c r="L71" i="1" s="1"/>
  <c r="M71" i="1" s="1"/>
  <c r="N71" i="1" s="1"/>
  <c r="E72" i="1"/>
  <c r="F72" i="1"/>
  <c r="G72" i="1" s="1"/>
  <c r="H72" i="1" s="1"/>
  <c r="I72" i="1" s="1"/>
  <c r="J72" i="1" s="1"/>
  <c r="K72" i="1" s="1"/>
  <c r="L72" i="1" s="1"/>
  <c r="M72" i="1" s="1"/>
  <c r="N72" i="1" s="1"/>
  <c r="E73" i="1"/>
  <c r="F73" i="1"/>
  <c r="G73" i="1"/>
  <c r="H73" i="1" s="1"/>
  <c r="I73" i="1" s="1"/>
  <c r="J73" i="1" s="1"/>
  <c r="K73" i="1" s="1"/>
  <c r="L73" i="1" s="1"/>
  <c r="M73" i="1" s="1"/>
  <c r="N73" i="1" s="1"/>
  <c r="E74" i="1"/>
  <c r="F74" i="1" s="1"/>
  <c r="G74" i="1" s="1"/>
  <c r="H74" i="1" s="1"/>
  <c r="I74" i="1" s="1"/>
  <c r="J74" i="1" s="1"/>
  <c r="K74" i="1" s="1"/>
  <c r="L74" i="1" s="1"/>
  <c r="M74" i="1" s="1"/>
  <c r="N74" i="1" s="1"/>
  <c r="D66" i="1"/>
  <c r="D67" i="1"/>
  <c r="D68" i="1"/>
  <c r="D69" i="1"/>
  <c r="D70" i="1"/>
  <c r="D71" i="1"/>
  <c r="D72" i="1"/>
  <c r="D73" i="1"/>
  <c r="D74" i="1"/>
  <c r="D128" i="1"/>
  <c r="H128" i="1"/>
  <c r="C128" i="1"/>
  <c r="G128" i="1" l="1"/>
  <c r="F128" i="1"/>
  <c r="J128" i="1"/>
  <c r="O126" i="1"/>
  <c r="I128" i="1"/>
  <c r="O136" i="1"/>
  <c r="O134" i="1"/>
  <c r="O133" i="1"/>
  <c r="O30" i="1"/>
  <c r="O40" i="1"/>
  <c r="O44" i="1"/>
  <c r="O53" i="1"/>
  <c r="O49" i="1"/>
  <c r="O80" i="1"/>
  <c r="O79" i="1"/>
  <c r="O86" i="1"/>
  <c r="O93" i="1"/>
  <c r="O100" i="1"/>
  <c r="O101" i="1"/>
  <c r="O105" i="1"/>
  <c r="O109" i="1"/>
  <c r="M128" i="1"/>
  <c r="E128" i="1"/>
  <c r="L128" i="1"/>
  <c r="K128" i="1"/>
  <c r="O127" i="1"/>
  <c r="D75" i="1"/>
  <c r="E75" i="1" s="1"/>
  <c r="F75" i="1" s="1"/>
  <c r="G75" i="1" s="1"/>
  <c r="H75" i="1" s="1"/>
  <c r="I75" i="1" s="1"/>
  <c r="J75" i="1" s="1"/>
  <c r="K75" i="1" s="1"/>
  <c r="L75" i="1" s="1"/>
  <c r="M75" i="1" s="1"/>
  <c r="N75" i="1" s="1"/>
  <c r="D65" i="1"/>
  <c r="D64" i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128" i="1" l="1"/>
  <c r="O68" i="1"/>
  <c r="O72" i="1"/>
  <c r="O73" i="1"/>
  <c r="O65" i="1"/>
  <c r="O69" i="1" l="1"/>
  <c r="O67" i="1"/>
  <c r="O71" i="1"/>
  <c r="O70" i="1"/>
  <c r="O66" i="1"/>
  <c r="O74" i="1"/>
  <c r="C102" i="1" l="1"/>
  <c r="D102" i="1"/>
  <c r="C97" i="1"/>
  <c r="D97" i="1"/>
  <c r="F102" i="1" l="1"/>
  <c r="E102" i="1"/>
  <c r="G102" i="1" l="1"/>
  <c r="E97" i="1"/>
  <c r="O120" i="1"/>
  <c r="O119" i="1"/>
  <c r="O118" i="1"/>
  <c r="F97" i="1" l="1"/>
  <c r="H102" i="1"/>
  <c r="O117" i="1"/>
  <c r="O116" i="1"/>
  <c r="O115" i="1"/>
  <c r="A130" i="1"/>
  <c r="A90" i="1"/>
  <c r="A83" i="1"/>
  <c r="A56" i="1"/>
  <c r="A16" i="1"/>
  <c r="D106" i="1"/>
  <c r="E106" i="1"/>
  <c r="F106" i="1"/>
  <c r="G106" i="1"/>
  <c r="H106" i="1"/>
  <c r="I106" i="1"/>
  <c r="J106" i="1"/>
  <c r="K106" i="1"/>
  <c r="L106" i="1"/>
  <c r="M106" i="1"/>
  <c r="N106" i="1"/>
  <c r="D111" i="1"/>
  <c r="E111" i="1"/>
  <c r="F111" i="1"/>
  <c r="G111" i="1"/>
  <c r="H111" i="1"/>
  <c r="I111" i="1"/>
  <c r="J111" i="1"/>
  <c r="K111" i="1"/>
  <c r="L111" i="1"/>
  <c r="M111" i="1"/>
  <c r="N111" i="1"/>
  <c r="D123" i="1"/>
  <c r="E123" i="1"/>
  <c r="F123" i="1"/>
  <c r="G123" i="1"/>
  <c r="H123" i="1"/>
  <c r="I123" i="1"/>
  <c r="J123" i="1"/>
  <c r="K123" i="1"/>
  <c r="L123" i="1"/>
  <c r="M123" i="1"/>
  <c r="N123" i="1"/>
  <c r="D21" i="1"/>
  <c r="E21" i="1"/>
  <c r="F21" i="1"/>
  <c r="G21" i="1"/>
  <c r="H21" i="1"/>
  <c r="I21" i="1"/>
  <c r="J21" i="1"/>
  <c r="K21" i="1"/>
  <c r="L21" i="1"/>
  <c r="M21" i="1"/>
  <c r="N21" i="1"/>
  <c r="D26" i="1"/>
  <c r="E26" i="1"/>
  <c r="F26" i="1"/>
  <c r="G26" i="1"/>
  <c r="H26" i="1"/>
  <c r="I26" i="1"/>
  <c r="J26" i="1"/>
  <c r="K26" i="1"/>
  <c r="L26" i="1"/>
  <c r="M26" i="1"/>
  <c r="N26" i="1"/>
  <c r="D31" i="1"/>
  <c r="E31" i="1"/>
  <c r="F31" i="1"/>
  <c r="G31" i="1"/>
  <c r="H31" i="1"/>
  <c r="I31" i="1"/>
  <c r="J31" i="1"/>
  <c r="K31" i="1"/>
  <c r="L31" i="1"/>
  <c r="M31" i="1"/>
  <c r="N31" i="1"/>
  <c r="D61" i="1"/>
  <c r="E61" i="1"/>
  <c r="F61" i="1"/>
  <c r="G61" i="1"/>
  <c r="H61" i="1"/>
  <c r="I61" i="1"/>
  <c r="J61" i="1"/>
  <c r="K61" i="1"/>
  <c r="L61" i="1"/>
  <c r="M61" i="1"/>
  <c r="N61" i="1"/>
  <c r="D45" i="1"/>
  <c r="E45" i="1"/>
  <c r="F45" i="1"/>
  <c r="G45" i="1"/>
  <c r="H45" i="1"/>
  <c r="I45" i="1"/>
  <c r="J45" i="1"/>
  <c r="K45" i="1"/>
  <c r="L45" i="1"/>
  <c r="M45" i="1"/>
  <c r="N45" i="1"/>
  <c r="D76" i="1"/>
  <c r="E76" i="1"/>
  <c r="F76" i="1"/>
  <c r="G76" i="1"/>
  <c r="H76" i="1"/>
  <c r="I76" i="1"/>
  <c r="J76" i="1"/>
  <c r="K76" i="1"/>
  <c r="L76" i="1"/>
  <c r="M76" i="1"/>
  <c r="N76" i="1"/>
  <c r="D81" i="1"/>
  <c r="E81" i="1"/>
  <c r="F81" i="1"/>
  <c r="G81" i="1"/>
  <c r="H81" i="1"/>
  <c r="I81" i="1"/>
  <c r="J81" i="1"/>
  <c r="K81" i="1"/>
  <c r="L81" i="1"/>
  <c r="M81" i="1"/>
  <c r="N81" i="1"/>
  <c r="D88" i="1"/>
  <c r="E88" i="1"/>
  <c r="F88" i="1"/>
  <c r="G88" i="1"/>
  <c r="H88" i="1"/>
  <c r="I88" i="1"/>
  <c r="J88" i="1"/>
  <c r="K88" i="1"/>
  <c r="L88" i="1"/>
  <c r="M88" i="1"/>
  <c r="N88" i="1"/>
  <c r="D41" i="1"/>
  <c r="E41" i="1"/>
  <c r="F41" i="1"/>
  <c r="G41" i="1"/>
  <c r="H41" i="1"/>
  <c r="I41" i="1"/>
  <c r="J41" i="1"/>
  <c r="K41" i="1"/>
  <c r="L41" i="1"/>
  <c r="M41" i="1"/>
  <c r="N41" i="1"/>
  <c r="D137" i="1"/>
  <c r="E137" i="1"/>
  <c r="F137" i="1"/>
  <c r="G137" i="1"/>
  <c r="H137" i="1"/>
  <c r="I137" i="1"/>
  <c r="J137" i="1"/>
  <c r="K137" i="1"/>
  <c r="L137" i="1"/>
  <c r="M137" i="1"/>
  <c r="N137" i="1"/>
  <c r="D54" i="1"/>
  <c r="E54" i="1"/>
  <c r="F54" i="1"/>
  <c r="G54" i="1"/>
  <c r="H54" i="1"/>
  <c r="I54" i="1"/>
  <c r="J54" i="1"/>
  <c r="K54" i="1"/>
  <c r="L54" i="1"/>
  <c r="M54" i="1"/>
  <c r="N54" i="1"/>
  <c r="D50" i="1"/>
  <c r="E50" i="1"/>
  <c r="F50" i="1"/>
  <c r="G50" i="1"/>
  <c r="H50" i="1"/>
  <c r="I50" i="1"/>
  <c r="J50" i="1"/>
  <c r="K50" i="1"/>
  <c r="L50" i="1"/>
  <c r="M50" i="1"/>
  <c r="N50" i="1"/>
  <c r="C50" i="1"/>
  <c r="C45" i="1"/>
  <c r="C54" i="1"/>
  <c r="C88" i="1"/>
  <c r="C111" i="1"/>
  <c r="D140" i="1" l="1"/>
  <c r="D141" i="1" s="1"/>
  <c r="D143" i="1" s="1"/>
  <c r="F140" i="1"/>
  <c r="F141" i="1" s="1"/>
  <c r="F143" i="1" s="1"/>
  <c r="E140" i="1"/>
  <c r="E141" i="1" s="1"/>
  <c r="E143" i="1" s="1"/>
  <c r="I102" i="1"/>
  <c r="G97" i="1"/>
  <c r="C21" i="1"/>
  <c r="O54" i="1"/>
  <c r="O88" i="1"/>
  <c r="B7" i="1" s="1"/>
  <c r="O111" i="1"/>
  <c r="C137" i="1"/>
  <c r="C41" i="1"/>
  <c r="C123" i="1"/>
  <c r="C106" i="1"/>
  <c r="G140" i="1" l="1"/>
  <c r="G141" i="1" s="1"/>
  <c r="G143" i="1" s="1"/>
  <c r="H97" i="1"/>
  <c r="J102" i="1"/>
  <c r="O123" i="1"/>
  <c r="O75" i="1"/>
  <c r="O64" i="1"/>
  <c r="O121" i="1"/>
  <c r="O114" i="1"/>
  <c r="O106" i="1"/>
  <c r="O50" i="1"/>
  <c r="C81" i="1"/>
  <c r="O137" i="1"/>
  <c r="B9" i="1" s="1"/>
  <c r="O41" i="1"/>
  <c r="C61" i="1"/>
  <c r="C76" i="1"/>
  <c r="C140" i="1" s="1"/>
  <c r="C31" i="1"/>
  <c r="C26" i="1"/>
  <c r="H140" i="1" l="1"/>
  <c r="H141" i="1" s="1"/>
  <c r="H143" i="1" s="1"/>
  <c r="K102" i="1"/>
  <c r="I97" i="1"/>
  <c r="C141" i="1"/>
  <c r="C143" i="1" s="1"/>
  <c r="O81" i="1"/>
  <c r="O45" i="1"/>
  <c r="O61" i="1"/>
  <c r="O76" i="1"/>
  <c r="O31" i="1"/>
  <c r="O26" i="1"/>
  <c r="O21" i="1"/>
  <c r="I140" i="1" l="1"/>
  <c r="I141" i="1" s="1"/>
  <c r="I143" i="1" s="1"/>
  <c r="J97" i="1"/>
  <c r="J140" i="1" s="1"/>
  <c r="L102" i="1"/>
  <c r="B5" i="1"/>
  <c r="B6" i="1"/>
  <c r="N102" i="1" l="1"/>
  <c r="M102" i="1"/>
  <c r="K97" i="1"/>
  <c r="O102" i="1" l="1"/>
  <c r="K140" i="1"/>
  <c r="K141" i="1" s="1"/>
  <c r="K143" i="1" s="1"/>
  <c r="J141" i="1"/>
  <c r="L97" i="1"/>
  <c r="L140" i="1" l="1"/>
  <c r="L141" i="1" s="1"/>
  <c r="L143" i="1" s="1"/>
  <c r="M97" i="1"/>
  <c r="J143" i="1"/>
  <c r="M140" i="1" l="1"/>
  <c r="M141" i="1" s="1"/>
  <c r="M143" i="1" s="1"/>
  <c r="N97" i="1"/>
  <c r="N140" i="1" s="1"/>
  <c r="O97" i="1" l="1"/>
  <c r="B8" i="1" s="1"/>
  <c r="B10" i="1" s="1"/>
  <c r="N141" i="1" l="1"/>
  <c r="O140" i="1"/>
  <c r="N143" i="1" l="1"/>
  <c r="O143" i="1" s="1"/>
  <c r="O141" i="1"/>
</calcChain>
</file>

<file path=xl/comments1.xml><?xml version="1.0" encoding="utf-8"?>
<comments xmlns="http://schemas.openxmlformats.org/spreadsheetml/2006/main">
  <authors>
    <author>Eric Baryol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Eric Baryol:</t>
        </r>
        <r>
          <rPr>
            <sz val="9"/>
            <color indexed="81"/>
            <rFont val="Tahoma"/>
            <family val="2"/>
          </rPr>
          <t xml:space="preserve">
Value Add Assumptions: 1 Technology Supervisor/Manager for Every 7 Technology Employees, Standard Practices not Best Practice utilization, 1 Technical FTE for every 20 technology Users, CIO Guidance</t>
        </r>
      </text>
    </comment>
  </commentList>
</comments>
</file>

<file path=xl/sharedStrings.xml><?xml version="1.0" encoding="utf-8"?>
<sst xmlns="http://schemas.openxmlformats.org/spreadsheetml/2006/main" count="125" uniqueCount="104">
  <si>
    <t>&lt;Salary 1&gt;</t>
  </si>
  <si>
    <t>PC Management</t>
  </si>
  <si>
    <t>Network Infrastructure Management</t>
  </si>
  <si>
    <t>&lt;Firewall Replacement 1&gt;</t>
  </si>
  <si>
    <t>ISP Circuits</t>
  </si>
  <si>
    <t>&lt;Switch Replacement 1&gt;</t>
  </si>
  <si>
    <t>&lt;Phone Circuit 1&gt;</t>
  </si>
  <si>
    <t>Managed Print Services</t>
  </si>
  <si>
    <t>Server Management</t>
  </si>
  <si>
    <t>&lt;Server Replacement 1&gt;</t>
  </si>
  <si>
    <t>Business Data Protection and Disaster Recovery</t>
  </si>
  <si>
    <t>&lt;Hardware 1&gt;</t>
  </si>
  <si>
    <t>&lt;Application Service Contract 1&gt;</t>
  </si>
  <si>
    <t>&lt;Application Service Contract 2&gt;</t>
  </si>
  <si>
    <t>Audio Visual Systems</t>
  </si>
  <si>
    <t>Printer Management</t>
  </si>
  <si>
    <t>&lt;Printer Replacement 1&gt;</t>
  </si>
  <si>
    <t>&lt;Printer Replacement 2&gt;</t>
  </si>
  <si>
    <t>Hosting</t>
  </si>
  <si>
    <t>Web Site SEO</t>
  </si>
  <si>
    <t>Web Site Change Services</t>
  </si>
  <si>
    <t>Software Development</t>
  </si>
  <si>
    <t>&lt;Application Service Development 1&gt;</t>
  </si>
  <si>
    <t>&lt;Application Service Development 2&gt;</t>
  </si>
  <si>
    <t>Mobile Device Management Services</t>
  </si>
  <si>
    <t>Mobile Device New/Replacement 1</t>
  </si>
  <si>
    <t>Mobile Device New/Replacement 2</t>
  </si>
  <si>
    <t>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</si>
  <si>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</si>
  <si>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</si>
  <si>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</si>
  <si>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</si>
  <si>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</si>
  <si>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</si>
  <si>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</si>
  <si>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</si>
  <si>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</si>
  <si>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</si>
  <si>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</si>
  <si>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</si>
  <si>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Yearly Total</t>
  </si>
  <si>
    <t>Notes</t>
  </si>
  <si>
    <t>Budget Summary</t>
  </si>
  <si>
    <t>Technology Services</t>
  </si>
  <si>
    <t>Total</t>
  </si>
  <si>
    <t>Value Added By Utilizing Pivotal Best Practices</t>
  </si>
  <si>
    <t>Line of Business Software/Application Management</t>
  </si>
  <si>
    <t>Software/Application Management</t>
  </si>
  <si>
    <t>Line of Business Hardware Management/Maintenance</t>
  </si>
  <si>
    <t>New Technology Projects</t>
  </si>
  <si>
    <t>&lt;Project 1&gt;</t>
  </si>
  <si>
    <t>&lt;Project 2&gt;</t>
  </si>
  <si>
    <t>Technology Projects</t>
  </si>
  <si>
    <t>Hardware Management</t>
  </si>
  <si>
    <t>Website Management/Services</t>
  </si>
  <si>
    <t>Mobile Device Management</t>
  </si>
  <si>
    <t>Mobile Device Services</t>
  </si>
  <si>
    <t>Line of Business Software Service Contracts</t>
  </si>
  <si>
    <t>Number of Desktop/Laptops</t>
  </si>
  <si>
    <t>Sub Total</t>
  </si>
  <si>
    <t>End of Life Year if Applicable</t>
  </si>
  <si>
    <t xml:space="preserve">Business Technology Budget Planning </t>
  </si>
  <si>
    <t>Business Technology Tools</t>
  </si>
  <si>
    <t>Email Archiving and Retention RADAR</t>
  </si>
  <si>
    <t>OpenDNS</t>
  </si>
  <si>
    <t>KnowBe4</t>
  </si>
  <si>
    <t>IT Service Need Tracking Solution (Included in Pivotal)</t>
  </si>
  <si>
    <t>Monitoring Alerting and Response System (Included in Pivotal)</t>
  </si>
  <si>
    <t>Network Administration and Best Practices</t>
  </si>
  <si>
    <t>Anti-Virus (Included in Pivotal)</t>
  </si>
  <si>
    <t>Anti-Malware (Included in Pivotal)</t>
  </si>
  <si>
    <t>Anti-Spam (Included in Pivotal)</t>
  </si>
  <si>
    <t>Technology Risk Funds</t>
  </si>
  <si>
    <t>Copier Services - Ricoh</t>
  </si>
  <si>
    <t>Telecom</t>
  </si>
  <si>
    <t>Telecom and PBX/Phone Services</t>
  </si>
  <si>
    <t>Formstack</t>
  </si>
  <si>
    <t>OnSuite</t>
  </si>
  <si>
    <t>&lt;LOB App Support and Service Agreement&gt;</t>
  </si>
  <si>
    <t>Microsoft RMS + Ipad license</t>
  </si>
  <si>
    <t>OpSuite</t>
  </si>
  <si>
    <t>Personify - no direct cost</t>
  </si>
  <si>
    <t>Formstack Online Creation  What's this?</t>
  </si>
  <si>
    <t>Finance QuickBooks Lic</t>
  </si>
  <si>
    <t>Fund Development Software</t>
  </si>
  <si>
    <t>Chatter Desktop (SalesForce)</t>
  </si>
  <si>
    <t>Building Alarm Costs</t>
  </si>
  <si>
    <t>Security Camera - Sierra Sage - no ongoing cost</t>
  </si>
  <si>
    <t>Web Site Hosting</t>
  </si>
  <si>
    <t>O365 Online Exchange Management</t>
  </si>
  <si>
    <t>&lt;Circuit 1&gt;</t>
  </si>
  <si>
    <t>&lt;Circuit 2&gt;</t>
  </si>
  <si>
    <t>&lt;Circuit 3&gt;</t>
  </si>
  <si>
    <t>&lt;Circuit 4&gt;</t>
  </si>
  <si>
    <t>DNS Registration? (####.com, ####.biz)</t>
  </si>
  <si>
    <t>SAN Replacement</t>
  </si>
  <si>
    <t>Pivotal IT Best Practice Management</t>
  </si>
  <si>
    <t>Secure Data Protection Services</t>
  </si>
  <si>
    <t>Secure Data Cloud Services and Storage</t>
  </si>
  <si>
    <t>SaaS Service Management (O365 Exchange Online or Gmail for Business)</t>
  </si>
  <si>
    <t>Number of Servers</t>
  </si>
  <si>
    <t>Risk (Add $ for Budget Risk, higher risk, increase %)</t>
  </si>
  <si>
    <t>See Computer List - PC's - See Warranty Master Report</t>
  </si>
  <si>
    <t>See Computer List - Laptops's - See Warranty Master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</si>
</sst>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Border="1"/>
    <xf numFmtId="0" fontId="0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0" fillId="2" borderId="0" xfId="0" applyFill="1"/>
    <xf numFmtId="164" fontId="0" fillId="0" borderId="0" xfId="1" applyNumberFormat="1" applyFont="1" applyBorder="1"/>
    <xf numFmtId="164" fontId="0" fillId="0" borderId="0" xfId="1" applyNumberFormat="1" applyFont="1"/>
    <xf numFmtId="164" fontId="0" fillId="0" borderId="1" xfId="1" applyNumberFormat="1" applyFont="1" applyBorder="1"/>
    <xf numFmtId="164" fontId="1" fillId="0" borderId="0" xfId="1" applyNumberFormat="1" applyFont="1" applyAlignment="1">
      <alignment wrapText="1"/>
    </xf>
    <xf numFmtId="164" fontId="0" fillId="0" borderId="2" xfId="1" applyNumberFormat="1" applyFont="1" applyBorder="1"/>
    <xf numFmtId="165" fontId="0" fillId="0" borderId="0" xfId="2" applyNumberFormat="1" applyFont="1"/>
    <xf numFmtId="0" fontId="0" fillId="2" borderId="0" xfId="0" applyFont="1" applyFill="1"/>
    <xf numFmtId="0" fontId="0" fillId="2" borderId="0" xfId="0" applyFill="1" applyBorder="1"/>
    <xf numFmtId="0" fontId="6" fillId="3" borderId="0" xfId="3"/>
    <xf numFmtId="44" fontId="0" fillId="0" borderId="0" xfId="1" applyFont="1"/>
    <xf numFmtId="44" fontId="0" fillId="0" borderId="1" xfId="1" applyFont="1" applyBorder="1"/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3"/>
  <sheetViews>
    <sheetView tabSelected="1" workbookViewId="0">
      <selection activeCell="A20" sqref="A20"/>
    </sheetView>
  </sheetViews>
  <sheetFormatPr defaultRowHeight="15" x14ac:dyDescent="0.25"/>
  <cols>
    <col min="1" max="1" width="61.140625" bestFit="1" customWidth="1"/>
    <col min="2" max="2" width="13.140625" customWidth="1"/>
    <col min="3" max="15" width="10.5703125" customWidth="1"/>
    <col min="16" max="16" width="37" customWidth="1"/>
  </cols>
  <sheetData>
    <row r="1" spans="1:16" x14ac:dyDescent="0.25">
      <c r="A1" s="1" t="s">
        <v>42</v>
      </c>
    </row>
    <row r="2" spans="1:16" x14ac:dyDescent="0.25">
      <c r="A2" t="s">
        <v>58</v>
      </c>
      <c r="B2">
        <v>25</v>
      </c>
    </row>
    <row r="3" spans="1:16" x14ac:dyDescent="0.25">
      <c r="A3" t="s">
        <v>100</v>
      </c>
      <c r="B3">
        <v>3</v>
      </c>
    </row>
    <row r="4" spans="1:16" x14ac:dyDescent="0.25">
      <c r="A4" t="s">
        <v>99</v>
      </c>
      <c r="B4">
        <v>1</v>
      </c>
    </row>
    <row r="5" spans="1:16" x14ac:dyDescent="0.25">
      <c r="A5" t="s">
        <v>53</v>
      </c>
      <c r="B5" s="9">
        <f>(O21+O26+O31+O36+O45+O41+O50)</f>
        <v>12600</v>
      </c>
    </row>
    <row r="6" spans="1:16" x14ac:dyDescent="0.25">
      <c r="A6" t="s">
        <v>47</v>
      </c>
      <c r="B6" s="9">
        <f>(O61+O76+O81)</f>
        <v>2580</v>
      </c>
    </row>
    <row r="7" spans="1:16" x14ac:dyDescent="0.25">
      <c r="A7" t="s">
        <v>52</v>
      </c>
      <c r="B7" s="9">
        <f>O88</f>
        <v>0</v>
      </c>
    </row>
    <row r="8" spans="1:16" x14ac:dyDescent="0.25">
      <c r="A8" t="s">
        <v>43</v>
      </c>
      <c r="B8" s="9">
        <f>(O97+O102+O106+O111+O123+O128+O54)</f>
        <v>51192</v>
      </c>
    </row>
    <row r="9" spans="1:16" x14ac:dyDescent="0.25">
      <c r="A9" t="s">
        <v>54</v>
      </c>
      <c r="B9" s="9">
        <f>(O137)</f>
        <v>0</v>
      </c>
    </row>
    <row r="10" spans="1:16" x14ac:dyDescent="0.25">
      <c r="A10" s="1" t="s">
        <v>44</v>
      </c>
      <c r="B10" s="9">
        <f>SUM(B5:B9)</f>
        <v>66372</v>
      </c>
    </row>
    <row r="12" spans="1:16" x14ac:dyDescent="0.25">
      <c r="A12" s="1" t="s">
        <v>45</v>
      </c>
      <c r="B12" s="9">
        <f>((((((B2/30)*78000)+588)+((((B2/30)/7)*102000)+588))+(21600)+((B2+B3+B4)*10.61))-(O111+O128))</f>
        <v>49034.547142857147</v>
      </c>
    </row>
    <row r="14" spans="1:16" s="2" customFormat="1" ht="43.5" customHeight="1" x14ac:dyDescent="0.25">
      <c r="A14" s="2" t="s">
        <v>61</v>
      </c>
      <c r="B14" s="2" t="s">
        <v>60</v>
      </c>
      <c r="C14" s="2" t="s">
        <v>28</v>
      </c>
      <c r="D14" s="2" t="s">
        <v>29</v>
      </c>
      <c r="E14" s="2" t="s">
        <v>30</v>
      </c>
      <c r="F14" s="2" t="s">
        <v>31</v>
      </c>
      <c r="G14" s="2" t="s">
        <v>32</v>
      </c>
      <c r="H14" s="2" t="s">
        <v>33</v>
      </c>
      <c r="I14" s="2" t="s">
        <v>34</v>
      </c>
      <c r="J14" s="2" t="s">
        <v>35</v>
      </c>
      <c r="K14" s="2" t="s">
        <v>36</v>
      </c>
      <c r="L14" s="2" t="s">
        <v>37</v>
      </c>
      <c r="M14" s="2" t="s">
        <v>38</v>
      </c>
      <c r="N14" s="2" t="s">
        <v>39</v>
      </c>
      <c r="O14" s="2" t="s">
        <v>40</v>
      </c>
      <c r="P14" s="2" t="s">
        <v>41</v>
      </c>
    </row>
    <row r="15" spans="1:16" s="2" customFormat="1" x14ac:dyDescent="0.25"/>
    <row r="16" spans="1:16" s="2" customFormat="1" ht="18.75" x14ac:dyDescent="0.3">
      <c r="A16" s="5" t="str">
        <f>A5</f>
        <v>Hardware Management</v>
      </c>
    </row>
    <row r="17" spans="1:15" x14ac:dyDescent="0.25">
      <c r="A17" s="1"/>
      <c r="B17" s="3"/>
    </row>
    <row r="18" spans="1:15" x14ac:dyDescent="0.25">
      <c r="A18" s="1" t="s">
        <v>1</v>
      </c>
      <c r="B18" s="3"/>
    </row>
    <row r="19" spans="1:15" x14ac:dyDescent="0.25">
      <c r="A19" t="s">
        <v>102</v>
      </c>
      <c r="B19" s="3"/>
      <c r="C19" s="9">
        <v>2400</v>
      </c>
      <c r="D19" s="9">
        <v>0</v>
      </c>
      <c r="E19" s="9">
        <v>0</v>
      </c>
      <c r="F19" s="9">
        <v>1200</v>
      </c>
      <c r="G19" s="9">
        <v>0</v>
      </c>
      <c r="H19" s="9">
        <v>0</v>
      </c>
      <c r="I19" s="9">
        <v>1200</v>
      </c>
      <c r="J19" s="9">
        <v>0</v>
      </c>
      <c r="K19" s="9">
        <v>0</v>
      </c>
      <c r="L19" s="9">
        <v>1200</v>
      </c>
      <c r="M19" s="9">
        <v>0</v>
      </c>
      <c r="N19" s="9">
        <v>3600</v>
      </c>
      <c r="O19" s="9">
        <f t="shared" ref="O19:O20" si="0">SUM(C19:N19)</f>
        <v>9600</v>
      </c>
    </row>
    <row r="20" spans="1:15" x14ac:dyDescent="0.25">
      <c r="A20" t="s">
        <v>103</v>
      </c>
      <c r="B20" s="3"/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f t="shared" si="0"/>
        <v>0</v>
      </c>
    </row>
    <row r="21" spans="1:15" x14ac:dyDescent="0.25">
      <c r="A21" s="1" t="s">
        <v>59</v>
      </c>
      <c r="B21" s="3"/>
      <c r="C21" s="9">
        <f t="shared" ref="C21" si="1">SUM(C19:C20)</f>
        <v>2400</v>
      </c>
      <c r="D21" s="9">
        <f t="shared" ref="D21:N21" si="2">SUM(D19:D20)</f>
        <v>0</v>
      </c>
      <c r="E21" s="9">
        <f t="shared" si="2"/>
        <v>0</v>
      </c>
      <c r="F21" s="9">
        <f t="shared" si="2"/>
        <v>1200</v>
      </c>
      <c r="G21" s="9">
        <f t="shared" si="2"/>
        <v>0</v>
      </c>
      <c r="H21" s="9">
        <f t="shared" si="2"/>
        <v>0</v>
      </c>
      <c r="I21" s="9">
        <f t="shared" si="2"/>
        <v>1200</v>
      </c>
      <c r="J21" s="9">
        <f t="shared" si="2"/>
        <v>0</v>
      </c>
      <c r="K21" s="9">
        <f t="shared" si="2"/>
        <v>0</v>
      </c>
      <c r="L21" s="9">
        <f t="shared" si="2"/>
        <v>1200</v>
      </c>
      <c r="M21" s="9">
        <f t="shared" si="2"/>
        <v>0</v>
      </c>
      <c r="N21" s="9">
        <f t="shared" si="2"/>
        <v>3600</v>
      </c>
      <c r="O21" s="9">
        <f t="shared" ref="O21" si="3">SUM(C21:N21)</f>
        <v>9600</v>
      </c>
    </row>
    <row r="22" spans="1:15" x14ac:dyDescent="0.25">
      <c r="B22" s="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25">
      <c r="A23" s="1" t="s">
        <v>15</v>
      </c>
      <c r="B23" s="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A24" t="s">
        <v>16</v>
      </c>
      <c r="B24" s="3"/>
      <c r="C24" s="9">
        <v>0</v>
      </c>
      <c r="D24" s="8">
        <f t="shared" ref="D24:N24" si="4">C24</f>
        <v>0</v>
      </c>
      <c r="E24" s="8">
        <f t="shared" si="4"/>
        <v>0</v>
      </c>
      <c r="F24" s="8">
        <f t="shared" si="4"/>
        <v>0</v>
      </c>
      <c r="G24" s="8">
        <f t="shared" si="4"/>
        <v>0</v>
      </c>
      <c r="H24" s="8">
        <f t="shared" si="4"/>
        <v>0</v>
      </c>
      <c r="I24" s="8">
        <f t="shared" si="4"/>
        <v>0</v>
      </c>
      <c r="J24" s="8">
        <f t="shared" si="4"/>
        <v>0</v>
      </c>
      <c r="K24" s="8">
        <f t="shared" si="4"/>
        <v>0</v>
      </c>
      <c r="L24" s="8">
        <f t="shared" si="4"/>
        <v>0</v>
      </c>
      <c r="M24" s="8">
        <f t="shared" si="4"/>
        <v>0</v>
      </c>
      <c r="N24" s="8">
        <f t="shared" si="4"/>
        <v>0</v>
      </c>
      <c r="O24" s="9">
        <f t="shared" ref="O24:O25" si="5">SUM(C24:N24)</f>
        <v>0</v>
      </c>
    </row>
    <row r="25" spans="1:15" x14ac:dyDescent="0.25">
      <c r="A25" t="s">
        <v>17</v>
      </c>
      <c r="B25" s="3"/>
      <c r="C25" s="10">
        <v>0</v>
      </c>
      <c r="D25" s="10">
        <f t="shared" ref="D25:N25" si="6">C25</f>
        <v>0</v>
      </c>
      <c r="E25" s="10">
        <f t="shared" si="6"/>
        <v>0</v>
      </c>
      <c r="F25" s="10">
        <f t="shared" si="6"/>
        <v>0</v>
      </c>
      <c r="G25" s="10">
        <f t="shared" si="6"/>
        <v>0</v>
      </c>
      <c r="H25" s="10">
        <f t="shared" si="6"/>
        <v>0</v>
      </c>
      <c r="I25" s="10">
        <f t="shared" si="6"/>
        <v>0</v>
      </c>
      <c r="J25" s="10">
        <f t="shared" si="6"/>
        <v>0</v>
      </c>
      <c r="K25" s="10">
        <f t="shared" si="6"/>
        <v>0</v>
      </c>
      <c r="L25" s="10">
        <f t="shared" si="6"/>
        <v>0</v>
      </c>
      <c r="M25" s="10">
        <f t="shared" si="6"/>
        <v>0</v>
      </c>
      <c r="N25" s="10">
        <f t="shared" si="6"/>
        <v>0</v>
      </c>
      <c r="O25" s="10">
        <f t="shared" si="5"/>
        <v>0</v>
      </c>
    </row>
    <row r="26" spans="1:15" x14ac:dyDescent="0.25">
      <c r="A26" s="1" t="s">
        <v>59</v>
      </c>
      <c r="B26" s="3"/>
      <c r="C26" s="9">
        <f t="shared" ref="C26" si="7">SUM(C24:C25)</f>
        <v>0</v>
      </c>
      <c r="D26" s="9">
        <f t="shared" ref="D26:N26" si="8">SUM(D24:D25)</f>
        <v>0</v>
      </c>
      <c r="E26" s="9">
        <f t="shared" si="8"/>
        <v>0</v>
      </c>
      <c r="F26" s="9">
        <f t="shared" si="8"/>
        <v>0</v>
      </c>
      <c r="G26" s="9">
        <f t="shared" si="8"/>
        <v>0</v>
      </c>
      <c r="H26" s="9">
        <f t="shared" si="8"/>
        <v>0</v>
      </c>
      <c r="I26" s="9">
        <f t="shared" si="8"/>
        <v>0</v>
      </c>
      <c r="J26" s="9">
        <f t="shared" si="8"/>
        <v>0</v>
      </c>
      <c r="K26" s="9">
        <f t="shared" si="8"/>
        <v>0</v>
      </c>
      <c r="L26" s="9">
        <f t="shared" si="8"/>
        <v>0</v>
      </c>
      <c r="M26" s="9">
        <f t="shared" si="8"/>
        <v>0</v>
      </c>
      <c r="N26" s="9">
        <f t="shared" si="8"/>
        <v>0</v>
      </c>
      <c r="O26" s="9">
        <f t="shared" ref="O26" si="9">SUM(C26:N26)</f>
        <v>0</v>
      </c>
    </row>
    <row r="27" spans="1:15" x14ac:dyDescent="0.25">
      <c r="B27" s="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25">
      <c r="A28" s="1" t="s">
        <v>2</v>
      </c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25">
      <c r="A29" t="s">
        <v>3</v>
      </c>
      <c r="B29" s="3"/>
      <c r="C29" s="9">
        <v>0</v>
      </c>
      <c r="D29" s="8">
        <f t="shared" ref="D29:N29" si="10">C29</f>
        <v>0</v>
      </c>
      <c r="E29" s="8">
        <f t="shared" si="10"/>
        <v>0</v>
      </c>
      <c r="F29" s="8">
        <f t="shared" si="10"/>
        <v>0</v>
      </c>
      <c r="G29" s="8">
        <f t="shared" si="10"/>
        <v>0</v>
      </c>
      <c r="H29" s="8">
        <f t="shared" si="10"/>
        <v>0</v>
      </c>
      <c r="I29" s="8">
        <f t="shared" si="10"/>
        <v>0</v>
      </c>
      <c r="J29" s="8">
        <f t="shared" si="10"/>
        <v>0</v>
      </c>
      <c r="K29" s="8">
        <f t="shared" si="10"/>
        <v>0</v>
      </c>
      <c r="L29" s="8">
        <f t="shared" si="10"/>
        <v>0</v>
      </c>
      <c r="M29" s="8">
        <f t="shared" si="10"/>
        <v>0</v>
      </c>
      <c r="N29" s="8">
        <f t="shared" si="10"/>
        <v>0</v>
      </c>
      <c r="O29" s="9">
        <f t="shared" ref="O29:O30" si="11">SUM(C29:N29)</f>
        <v>0</v>
      </c>
    </row>
    <row r="30" spans="1:15" x14ac:dyDescent="0.25">
      <c r="A30" t="s">
        <v>5</v>
      </c>
      <c r="B30" s="3"/>
      <c r="C30" s="10">
        <v>0</v>
      </c>
      <c r="D30" s="10">
        <f t="shared" ref="D30:N30" si="12">C30</f>
        <v>0</v>
      </c>
      <c r="E30" s="10">
        <f t="shared" si="12"/>
        <v>0</v>
      </c>
      <c r="F30" s="10">
        <f t="shared" si="12"/>
        <v>0</v>
      </c>
      <c r="G30" s="10">
        <f t="shared" si="12"/>
        <v>0</v>
      </c>
      <c r="H30" s="10">
        <f t="shared" si="12"/>
        <v>0</v>
      </c>
      <c r="I30" s="10">
        <f t="shared" si="12"/>
        <v>0</v>
      </c>
      <c r="J30" s="10">
        <f t="shared" si="12"/>
        <v>0</v>
      </c>
      <c r="K30" s="10">
        <f t="shared" si="12"/>
        <v>0</v>
      </c>
      <c r="L30" s="10">
        <f t="shared" si="12"/>
        <v>0</v>
      </c>
      <c r="M30" s="10">
        <f t="shared" si="12"/>
        <v>0</v>
      </c>
      <c r="N30" s="10">
        <f t="shared" si="12"/>
        <v>0</v>
      </c>
      <c r="O30" s="10">
        <f t="shared" si="11"/>
        <v>0</v>
      </c>
    </row>
    <row r="31" spans="1:15" x14ac:dyDescent="0.25">
      <c r="A31" s="1" t="s">
        <v>59</v>
      </c>
      <c r="B31" s="3"/>
      <c r="C31" s="9">
        <f t="shared" ref="C31" si="13">SUM(C29:C30)</f>
        <v>0</v>
      </c>
      <c r="D31" s="9">
        <f t="shared" ref="D31:N31" si="14">SUM(D29:D30)</f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9">
        <f t="shared" si="14"/>
        <v>0</v>
      </c>
      <c r="I31" s="9">
        <f t="shared" si="14"/>
        <v>0</v>
      </c>
      <c r="J31" s="9">
        <f t="shared" si="14"/>
        <v>0</v>
      </c>
      <c r="K31" s="9">
        <f t="shared" si="14"/>
        <v>0</v>
      </c>
      <c r="L31" s="9">
        <f t="shared" si="14"/>
        <v>0</v>
      </c>
      <c r="M31" s="9">
        <f t="shared" si="14"/>
        <v>0</v>
      </c>
      <c r="N31" s="9">
        <f t="shared" si="14"/>
        <v>0</v>
      </c>
      <c r="O31" s="9">
        <f t="shared" ref="O31" si="15">SUM(C31:N31)</f>
        <v>0</v>
      </c>
    </row>
    <row r="32" spans="1:15" x14ac:dyDescent="0.25">
      <c r="B32" s="3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x14ac:dyDescent="0.25">
      <c r="A33" s="1" t="s">
        <v>8</v>
      </c>
      <c r="B33" s="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x14ac:dyDescent="0.25">
      <c r="A34" s="14" t="s">
        <v>95</v>
      </c>
      <c r="B34" s="3"/>
      <c r="C34" s="9">
        <v>0</v>
      </c>
      <c r="D34" s="9">
        <v>0</v>
      </c>
      <c r="E34" s="9">
        <v>0</v>
      </c>
      <c r="F34" s="9">
        <v>3000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ref="O34:O36" si="16">SUM(C34:N34)</f>
        <v>3000</v>
      </c>
    </row>
    <row r="35" spans="1:15" x14ac:dyDescent="0.25">
      <c r="A35" t="s">
        <v>9</v>
      </c>
      <c r="B35" s="3"/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f t="shared" si="16"/>
        <v>0</v>
      </c>
    </row>
    <row r="36" spans="1:15" x14ac:dyDescent="0.25">
      <c r="A36" s="1" t="s">
        <v>59</v>
      </c>
      <c r="B36" s="3"/>
      <c r="C36" s="9">
        <f t="shared" ref="C36:N36" si="17">SUM(C34:C35)</f>
        <v>0</v>
      </c>
      <c r="D36" s="9">
        <f t="shared" si="17"/>
        <v>0</v>
      </c>
      <c r="E36" s="9">
        <f t="shared" si="17"/>
        <v>0</v>
      </c>
      <c r="F36" s="9">
        <f t="shared" si="17"/>
        <v>3000</v>
      </c>
      <c r="G36" s="9">
        <f t="shared" si="17"/>
        <v>0</v>
      </c>
      <c r="H36" s="9">
        <f t="shared" si="17"/>
        <v>0</v>
      </c>
      <c r="I36" s="9">
        <f t="shared" si="17"/>
        <v>0</v>
      </c>
      <c r="J36" s="9">
        <f t="shared" si="17"/>
        <v>0</v>
      </c>
      <c r="K36" s="9">
        <f t="shared" si="17"/>
        <v>0</v>
      </c>
      <c r="L36" s="9">
        <f t="shared" si="17"/>
        <v>0</v>
      </c>
      <c r="M36" s="9">
        <f t="shared" si="17"/>
        <v>0</v>
      </c>
      <c r="N36" s="9">
        <f t="shared" si="17"/>
        <v>0</v>
      </c>
      <c r="O36" s="9">
        <f t="shared" si="16"/>
        <v>3000</v>
      </c>
    </row>
    <row r="37" spans="1:15" x14ac:dyDescent="0.25">
      <c r="B37" s="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x14ac:dyDescent="0.25">
      <c r="A38" s="1" t="s">
        <v>14</v>
      </c>
      <c r="B38" s="3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x14ac:dyDescent="0.25">
      <c r="A39" s="7" t="s">
        <v>86</v>
      </c>
      <c r="B39" s="3"/>
      <c r="C39" s="9">
        <v>0</v>
      </c>
      <c r="D39" s="8">
        <f t="shared" ref="D39:N39" si="18">C39</f>
        <v>0</v>
      </c>
      <c r="E39" s="8">
        <f t="shared" si="18"/>
        <v>0</v>
      </c>
      <c r="F39" s="8">
        <f t="shared" si="18"/>
        <v>0</v>
      </c>
      <c r="G39" s="8">
        <f t="shared" si="18"/>
        <v>0</v>
      </c>
      <c r="H39" s="8">
        <f t="shared" si="18"/>
        <v>0</v>
      </c>
      <c r="I39" s="8">
        <f t="shared" si="18"/>
        <v>0</v>
      </c>
      <c r="J39" s="8">
        <f t="shared" si="18"/>
        <v>0</v>
      </c>
      <c r="K39" s="8">
        <f t="shared" si="18"/>
        <v>0</v>
      </c>
      <c r="L39" s="8">
        <f t="shared" si="18"/>
        <v>0</v>
      </c>
      <c r="M39" s="8">
        <f t="shared" si="18"/>
        <v>0</v>
      </c>
      <c r="N39" s="8">
        <f t="shared" si="18"/>
        <v>0</v>
      </c>
      <c r="O39" s="9">
        <f t="shared" ref="O39:O40" si="19">SUM(C39:N39)</f>
        <v>0</v>
      </c>
    </row>
    <row r="40" spans="1:15" x14ac:dyDescent="0.25">
      <c r="A40" s="7" t="s">
        <v>87</v>
      </c>
      <c r="B40" s="3"/>
      <c r="C40" s="10">
        <v>0</v>
      </c>
      <c r="D40" s="10">
        <f t="shared" ref="D40:N40" si="20">C40</f>
        <v>0</v>
      </c>
      <c r="E40" s="10">
        <f t="shared" si="20"/>
        <v>0</v>
      </c>
      <c r="F40" s="10">
        <f t="shared" si="20"/>
        <v>0</v>
      </c>
      <c r="G40" s="10">
        <f t="shared" si="20"/>
        <v>0</v>
      </c>
      <c r="H40" s="10">
        <f t="shared" si="20"/>
        <v>0</v>
      </c>
      <c r="I40" s="10">
        <f t="shared" si="20"/>
        <v>0</v>
      </c>
      <c r="J40" s="10">
        <f t="shared" si="20"/>
        <v>0</v>
      </c>
      <c r="K40" s="10">
        <f t="shared" si="20"/>
        <v>0</v>
      </c>
      <c r="L40" s="10">
        <f t="shared" si="20"/>
        <v>0</v>
      </c>
      <c r="M40" s="10">
        <f t="shared" si="20"/>
        <v>0</v>
      </c>
      <c r="N40" s="10">
        <f t="shared" si="20"/>
        <v>0</v>
      </c>
      <c r="O40" s="10">
        <f t="shared" si="19"/>
        <v>0</v>
      </c>
    </row>
    <row r="41" spans="1:15" x14ac:dyDescent="0.25">
      <c r="A41" s="1" t="s">
        <v>59</v>
      </c>
      <c r="B41" s="3"/>
      <c r="C41" s="9">
        <f>SUM(C40)</f>
        <v>0</v>
      </c>
      <c r="D41" s="9">
        <f t="shared" ref="D41:N41" si="21">SUM(D40)</f>
        <v>0</v>
      </c>
      <c r="E41" s="9">
        <f t="shared" si="21"/>
        <v>0</v>
      </c>
      <c r="F41" s="9">
        <f t="shared" si="21"/>
        <v>0</v>
      </c>
      <c r="G41" s="9">
        <f t="shared" si="21"/>
        <v>0</v>
      </c>
      <c r="H41" s="9">
        <f t="shared" si="21"/>
        <v>0</v>
      </c>
      <c r="I41" s="9">
        <f t="shared" si="21"/>
        <v>0</v>
      </c>
      <c r="J41" s="9">
        <f t="shared" si="21"/>
        <v>0</v>
      </c>
      <c r="K41" s="9">
        <f t="shared" si="21"/>
        <v>0</v>
      </c>
      <c r="L41" s="9">
        <f t="shared" si="21"/>
        <v>0</v>
      </c>
      <c r="M41" s="9">
        <f t="shared" si="21"/>
        <v>0</v>
      </c>
      <c r="N41" s="9">
        <f t="shared" si="21"/>
        <v>0</v>
      </c>
      <c r="O41" s="9">
        <f t="shared" ref="O41" si="22">SUM(C41:N41)</f>
        <v>0</v>
      </c>
    </row>
    <row r="42" spans="1:15" x14ac:dyDescent="0.25">
      <c r="B42" s="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x14ac:dyDescent="0.25">
      <c r="A43" s="1" t="s">
        <v>48</v>
      </c>
      <c r="B43" s="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x14ac:dyDescent="0.25">
      <c r="A44" t="s">
        <v>11</v>
      </c>
      <c r="B44" s="3"/>
      <c r="C44" s="10">
        <v>0</v>
      </c>
      <c r="D44" s="10">
        <f t="shared" ref="D44:N44" si="23">C44</f>
        <v>0</v>
      </c>
      <c r="E44" s="10">
        <f t="shared" si="23"/>
        <v>0</v>
      </c>
      <c r="F44" s="10">
        <f t="shared" si="23"/>
        <v>0</v>
      </c>
      <c r="G44" s="10">
        <f t="shared" si="23"/>
        <v>0</v>
      </c>
      <c r="H44" s="10">
        <f t="shared" si="23"/>
        <v>0</v>
      </c>
      <c r="I44" s="10">
        <f t="shared" si="23"/>
        <v>0</v>
      </c>
      <c r="J44" s="10">
        <f t="shared" si="23"/>
        <v>0</v>
      </c>
      <c r="K44" s="10">
        <f t="shared" si="23"/>
        <v>0</v>
      </c>
      <c r="L44" s="10">
        <f t="shared" si="23"/>
        <v>0</v>
      </c>
      <c r="M44" s="10">
        <f t="shared" si="23"/>
        <v>0</v>
      </c>
      <c r="N44" s="10">
        <f t="shared" si="23"/>
        <v>0</v>
      </c>
      <c r="O44" s="10">
        <f t="shared" ref="O44" si="24">SUM(C44:N44)</f>
        <v>0</v>
      </c>
    </row>
    <row r="45" spans="1:15" x14ac:dyDescent="0.25">
      <c r="A45" s="1" t="s">
        <v>59</v>
      </c>
      <c r="B45" s="3"/>
      <c r="C45" s="9">
        <f>SUM(C44)</f>
        <v>0</v>
      </c>
      <c r="D45" s="9">
        <f t="shared" ref="D45:N45" si="25">SUM(D44)</f>
        <v>0</v>
      </c>
      <c r="E45" s="9">
        <f t="shared" si="25"/>
        <v>0</v>
      </c>
      <c r="F45" s="9">
        <f t="shared" si="25"/>
        <v>0</v>
      </c>
      <c r="G45" s="9">
        <f t="shared" si="25"/>
        <v>0</v>
      </c>
      <c r="H45" s="9">
        <f t="shared" si="25"/>
        <v>0</v>
      </c>
      <c r="I45" s="9">
        <f t="shared" si="25"/>
        <v>0</v>
      </c>
      <c r="J45" s="9">
        <f t="shared" si="25"/>
        <v>0</v>
      </c>
      <c r="K45" s="9">
        <f t="shared" si="25"/>
        <v>0</v>
      </c>
      <c r="L45" s="9">
        <f t="shared" si="25"/>
        <v>0</v>
      </c>
      <c r="M45" s="9">
        <f t="shared" si="25"/>
        <v>0</v>
      </c>
      <c r="N45" s="9">
        <f t="shared" si="25"/>
        <v>0</v>
      </c>
      <c r="O45" s="9">
        <f t="shared" ref="O45" si="26">SUM(C45:N45)</f>
        <v>0</v>
      </c>
    </row>
    <row r="46" spans="1:15" x14ac:dyDescent="0.25">
      <c r="B46" s="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25">
      <c r="A47" s="1" t="s">
        <v>55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x14ac:dyDescent="0.25">
      <c r="A48" t="s">
        <v>25</v>
      </c>
      <c r="C48" s="9">
        <v>0</v>
      </c>
      <c r="D48" s="8">
        <f t="shared" ref="D48:N48" si="27">C48</f>
        <v>0</v>
      </c>
      <c r="E48" s="8">
        <f t="shared" si="27"/>
        <v>0</v>
      </c>
      <c r="F48" s="8">
        <f t="shared" si="27"/>
        <v>0</v>
      </c>
      <c r="G48" s="8">
        <f t="shared" si="27"/>
        <v>0</v>
      </c>
      <c r="H48" s="8">
        <f t="shared" si="27"/>
        <v>0</v>
      </c>
      <c r="I48" s="8">
        <f t="shared" si="27"/>
        <v>0</v>
      </c>
      <c r="J48" s="8">
        <f t="shared" si="27"/>
        <v>0</v>
      </c>
      <c r="K48" s="8">
        <f t="shared" si="27"/>
        <v>0</v>
      </c>
      <c r="L48" s="8">
        <f t="shared" si="27"/>
        <v>0</v>
      </c>
      <c r="M48" s="8">
        <f t="shared" si="27"/>
        <v>0</v>
      </c>
      <c r="N48" s="8">
        <f t="shared" si="27"/>
        <v>0</v>
      </c>
      <c r="O48" s="9">
        <f t="shared" ref="O48:O49" si="28">SUM(C48:N48)</f>
        <v>0</v>
      </c>
    </row>
    <row r="49" spans="1:15" x14ac:dyDescent="0.25">
      <c r="A49" t="s">
        <v>26</v>
      </c>
      <c r="C49" s="10">
        <v>0</v>
      </c>
      <c r="D49" s="10">
        <f t="shared" ref="D49:N49" si="29">C49</f>
        <v>0</v>
      </c>
      <c r="E49" s="10">
        <f t="shared" si="29"/>
        <v>0</v>
      </c>
      <c r="F49" s="10">
        <f t="shared" si="29"/>
        <v>0</v>
      </c>
      <c r="G49" s="10">
        <f t="shared" si="29"/>
        <v>0</v>
      </c>
      <c r="H49" s="10">
        <f t="shared" si="29"/>
        <v>0</v>
      </c>
      <c r="I49" s="10">
        <f t="shared" si="29"/>
        <v>0</v>
      </c>
      <c r="J49" s="10">
        <f t="shared" si="29"/>
        <v>0</v>
      </c>
      <c r="K49" s="10">
        <f t="shared" si="29"/>
        <v>0</v>
      </c>
      <c r="L49" s="10">
        <f t="shared" si="29"/>
        <v>0</v>
      </c>
      <c r="M49" s="10">
        <f t="shared" si="29"/>
        <v>0</v>
      </c>
      <c r="N49" s="10">
        <f t="shared" si="29"/>
        <v>0</v>
      </c>
      <c r="O49" s="10">
        <f t="shared" si="28"/>
        <v>0</v>
      </c>
    </row>
    <row r="50" spans="1:15" x14ac:dyDescent="0.25">
      <c r="A50" s="1" t="s">
        <v>59</v>
      </c>
      <c r="C50" s="9">
        <f>SUM(C48:C49)</f>
        <v>0</v>
      </c>
      <c r="D50" s="9">
        <f t="shared" ref="D50:N50" si="30">SUM(D48:D49)</f>
        <v>0</v>
      </c>
      <c r="E50" s="9">
        <f t="shared" si="30"/>
        <v>0</v>
      </c>
      <c r="F50" s="9">
        <f t="shared" si="30"/>
        <v>0</v>
      </c>
      <c r="G50" s="9">
        <f t="shared" si="30"/>
        <v>0</v>
      </c>
      <c r="H50" s="9">
        <f t="shared" si="30"/>
        <v>0</v>
      </c>
      <c r="I50" s="9">
        <f t="shared" si="30"/>
        <v>0</v>
      </c>
      <c r="J50" s="9">
        <f t="shared" si="30"/>
        <v>0</v>
      </c>
      <c r="K50" s="9">
        <f t="shared" si="30"/>
        <v>0</v>
      </c>
      <c r="L50" s="9">
        <f t="shared" si="30"/>
        <v>0</v>
      </c>
      <c r="M50" s="9">
        <f t="shared" si="30"/>
        <v>0</v>
      </c>
      <c r="N50" s="9">
        <f t="shared" si="30"/>
        <v>0</v>
      </c>
      <c r="O50" s="9">
        <f t="shared" ref="O50" si="31">SUM(C50:N50)</f>
        <v>0</v>
      </c>
    </row>
    <row r="51" spans="1:15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x14ac:dyDescent="0.25">
      <c r="A52" s="1" t="s">
        <v>56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x14ac:dyDescent="0.25">
      <c r="A53" t="s">
        <v>24</v>
      </c>
      <c r="C53" s="10">
        <v>0</v>
      </c>
      <c r="D53" s="10">
        <f t="shared" ref="D53:N53" si="32">C53</f>
        <v>0</v>
      </c>
      <c r="E53" s="10">
        <f t="shared" si="32"/>
        <v>0</v>
      </c>
      <c r="F53" s="10">
        <f t="shared" si="32"/>
        <v>0</v>
      </c>
      <c r="G53" s="10">
        <f t="shared" si="32"/>
        <v>0</v>
      </c>
      <c r="H53" s="10">
        <f t="shared" si="32"/>
        <v>0</v>
      </c>
      <c r="I53" s="10">
        <f t="shared" si="32"/>
        <v>0</v>
      </c>
      <c r="J53" s="10">
        <f t="shared" si="32"/>
        <v>0</v>
      </c>
      <c r="K53" s="10">
        <f t="shared" si="32"/>
        <v>0</v>
      </c>
      <c r="L53" s="10">
        <f t="shared" si="32"/>
        <v>0</v>
      </c>
      <c r="M53" s="10">
        <f t="shared" si="32"/>
        <v>0</v>
      </c>
      <c r="N53" s="10">
        <f t="shared" si="32"/>
        <v>0</v>
      </c>
      <c r="O53" s="10">
        <f t="shared" ref="O53" si="33">SUM(C53:N53)</f>
        <v>0</v>
      </c>
    </row>
    <row r="54" spans="1:15" x14ac:dyDescent="0.25">
      <c r="A54" s="1" t="s">
        <v>59</v>
      </c>
      <c r="C54" s="9">
        <f>SUM(C53)</f>
        <v>0</v>
      </c>
      <c r="D54" s="9">
        <f t="shared" ref="D54:N54" si="34">SUM(D53)</f>
        <v>0</v>
      </c>
      <c r="E54" s="9">
        <f t="shared" si="34"/>
        <v>0</v>
      </c>
      <c r="F54" s="9">
        <f t="shared" si="34"/>
        <v>0</v>
      </c>
      <c r="G54" s="9">
        <f t="shared" si="34"/>
        <v>0</v>
      </c>
      <c r="H54" s="9">
        <f t="shared" si="34"/>
        <v>0</v>
      </c>
      <c r="I54" s="9">
        <f t="shared" si="34"/>
        <v>0</v>
      </c>
      <c r="J54" s="9">
        <f t="shared" si="34"/>
        <v>0</v>
      </c>
      <c r="K54" s="9">
        <f t="shared" si="34"/>
        <v>0</v>
      </c>
      <c r="L54" s="9">
        <f t="shared" si="34"/>
        <v>0</v>
      </c>
      <c r="M54" s="9">
        <f t="shared" si="34"/>
        <v>0</v>
      </c>
      <c r="N54" s="9">
        <f t="shared" si="34"/>
        <v>0</v>
      </c>
      <c r="O54" s="9">
        <f t="shared" ref="O54" si="35">SUM(C54:N54)</f>
        <v>0</v>
      </c>
    </row>
    <row r="55" spans="1:15" x14ac:dyDescent="0.25">
      <c r="A55" s="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18.75" x14ac:dyDescent="0.3">
      <c r="A56" s="5" t="str">
        <f>A6</f>
        <v>Software/Application Management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25">
      <c r="A57" s="1"/>
      <c r="B57" s="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25">
      <c r="A58" s="1" t="s">
        <v>57</v>
      </c>
      <c r="B58" s="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25">
      <c r="A59" t="s">
        <v>12</v>
      </c>
      <c r="B59" s="3"/>
      <c r="C59" s="9">
        <v>0</v>
      </c>
      <c r="D59" s="8">
        <f t="shared" ref="D59:N59" si="36">C59</f>
        <v>0</v>
      </c>
      <c r="E59" s="8">
        <f t="shared" si="36"/>
        <v>0</v>
      </c>
      <c r="F59" s="8">
        <f t="shared" si="36"/>
        <v>0</v>
      </c>
      <c r="G59" s="8">
        <f t="shared" si="36"/>
        <v>0</v>
      </c>
      <c r="H59" s="8">
        <f t="shared" si="36"/>
        <v>0</v>
      </c>
      <c r="I59" s="8">
        <f t="shared" si="36"/>
        <v>0</v>
      </c>
      <c r="J59" s="8">
        <f t="shared" si="36"/>
        <v>0</v>
      </c>
      <c r="K59" s="8">
        <f t="shared" si="36"/>
        <v>0</v>
      </c>
      <c r="L59" s="8">
        <f t="shared" si="36"/>
        <v>0</v>
      </c>
      <c r="M59" s="8">
        <f t="shared" si="36"/>
        <v>0</v>
      </c>
      <c r="N59" s="8">
        <f t="shared" si="36"/>
        <v>0</v>
      </c>
      <c r="O59" s="9">
        <f t="shared" ref="O59:O60" si="37">SUM(C59:N59)</f>
        <v>0</v>
      </c>
    </row>
    <row r="60" spans="1:15" x14ac:dyDescent="0.25">
      <c r="A60" t="s">
        <v>13</v>
      </c>
      <c r="B60" s="3"/>
      <c r="C60" s="10">
        <v>0</v>
      </c>
      <c r="D60" s="10">
        <f t="shared" ref="D60:N60" si="38">C60</f>
        <v>0</v>
      </c>
      <c r="E60" s="10">
        <f t="shared" si="38"/>
        <v>0</v>
      </c>
      <c r="F60" s="10">
        <f t="shared" si="38"/>
        <v>0</v>
      </c>
      <c r="G60" s="10">
        <f t="shared" si="38"/>
        <v>0</v>
      </c>
      <c r="H60" s="10">
        <f t="shared" si="38"/>
        <v>0</v>
      </c>
      <c r="I60" s="10">
        <f t="shared" si="38"/>
        <v>0</v>
      </c>
      <c r="J60" s="10">
        <f t="shared" si="38"/>
        <v>0</v>
      </c>
      <c r="K60" s="10">
        <f t="shared" si="38"/>
        <v>0</v>
      </c>
      <c r="L60" s="10">
        <f t="shared" si="38"/>
        <v>0</v>
      </c>
      <c r="M60" s="10">
        <f t="shared" si="38"/>
        <v>0</v>
      </c>
      <c r="N60" s="10">
        <f t="shared" si="38"/>
        <v>0</v>
      </c>
      <c r="O60" s="10">
        <f t="shared" si="37"/>
        <v>0</v>
      </c>
    </row>
    <row r="61" spans="1:15" x14ac:dyDescent="0.25">
      <c r="A61" s="1" t="s">
        <v>59</v>
      </c>
      <c r="B61" s="3"/>
      <c r="C61" s="9">
        <f t="shared" ref="C61" si="39">SUM(C59:C60)</f>
        <v>0</v>
      </c>
      <c r="D61" s="9">
        <f t="shared" ref="D61:N61" si="40">SUM(D59:D60)</f>
        <v>0</v>
      </c>
      <c r="E61" s="9">
        <f t="shared" si="40"/>
        <v>0</v>
      </c>
      <c r="F61" s="9">
        <f t="shared" si="40"/>
        <v>0</v>
      </c>
      <c r="G61" s="9">
        <f t="shared" si="40"/>
        <v>0</v>
      </c>
      <c r="H61" s="9">
        <f t="shared" si="40"/>
        <v>0</v>
      </c>
      <c r="I61" s="9">
        <f t="shared" si="40"/>
        <v>0</v>
      </c>
      <c r="J61" s="9">
        <f t="shared" si="40"/>
        <v>0</v>
      </c>
      <c r="K61" s="9">
        <f t="shared" si="40"/>
        <v>0</v>
      </c>
      <c r="L61" s="9">
        <f t="shared" si="40"/>
        <v>0</v>
      </c>
      <c r="M61" s="9">
        <f t="shared" si="40"/>
        <v>0</v>
      </c>
      <c r="N61" s="9">
        <f t="shared" si="40"/>
        <v>0</v>
      </c>
      <c r="O61" s="9">
        <f t="shared" ref="O61" si="41">SUM(C61:N61)</f>
        <v>0</v>
      </c>
    </row>
    <row r="62" spans="1:15" x14ac:dyDescent="0.25">
      <c r="B62" s="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x14ac:dyDescent="0.25">
      <c r="A63" s="1" t="s">
        <v>46</v>
      </c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x14ac:dyDescent="0.25">
      <c r="A64" s="4" t="s">
        <v>89</v>
      </c>
      <c r="B64" s="3"/>
      <c r="C64" s="9">
        <v>215</v>
      </c>
      <c r="D64" s="9">
        <f>C64</f>
        <v>215</v>
      </c>
      <c r="E64" s="9">
        <f t="shared" ref="E64:N65" si="42">D64</f>
        <v>215</v>
      </c>
      <c r="F64" s="9">
        <f t="shared" si="42"/>
        <v>215</v>
      </c>
      <c r="G64" s="9">
        <f t="shared" si="42"/>
        <v>215</v>
      </c>
      <c r="H64" s="9">
        <f t="shared" si="42"/>
        <v>215</v>
      </c>
      <c r="I64" s="9">
        <f t="shared" si="42"/>
        <v>215</v>
      </c>
      <c r="J64" s="9">
        <f t="shared" si="42"/>
        <v>215</v>
      </c>
      <c r="K64" s="9">
        <f t="shared" si="42"/>
        <v>215</v>
      </c>
      <c r="L64" s="9">
        <f t="shared" si="42"/>
        <v>215</v>
      </c>
      <c r="M64" s="9">
        <f t="shared" si="42"/>
        <v>215</v>
      </c>
      <c r="N64" s="9">
        <f t="shared" si="42"/>
        <v>215</v>
      </c>
      <c r="O64" s="9">
        <f t="shared" ref="O64:O76" si="43">SUM(C64:N64)</f>
        <v>2580</v>
      </c>
    </row>
    <row r="65" spans="1:16" x14ac:dyDescent="0.25">
      <c r="A65" s="14" t="s">
        <v>76</v>
      </c>
      <c r="B65" s="3"/>
      <c r="C65" s="9">
        <v>0</v>
      </c>
      <c r="D65" s="9">
        <f>C65</f>
        <v>0</v>
      </c>
      <c r="E65" s="9">
        <f t="shared" si="42"/>
        <v>0</v>
      </c>
      <c r="F65" s="9">
        <f t="shared" si="42"/>
        <v>0</v>
      </c>
      <c r="G65" s="9">
        <f t="shared" si="42"/>
        <v>0</v>
      </c>
      <c r="H65" s="9">
        <f t="shared" si="42"/>
        <v>0</v>
      </c>
      <c r="I65" s="9">
        <f t="shared" si="42"/>
        <v>0</v>
      </c>
      <c r="J65" s="9">
        <f t="shared" si="42"/>
        <v>0</v>
      </c>
      <c r="K65" s="9">
        <f t="shared" si="42"/>
        <v>0</v>
      </c>
      <c r="L65" s="9">
        <f t="shared" si="42"/>
        <v>0</v>
      </c>
      <c r="M65" s="9">
        <f t="shared" si="42"/>
        <v>0</v>
      </c>
      <c r="N65" s="9">
        <f t="shared" si="42"/>
        <v>0</v>
      </c>
      <c r="O65" s="9">
        <f t="shared" ref="O65:O74" si="44">SUM(C65:N65)</f>
        <v>0</v>
      </c>
    </row>
    <row r="66" spans="1:16" x14ac:dyDescent="0.25">
      <c r="A66" s="14" t="s">
        <v>77</v>
      </c>
      <c r="B66" s="3"/>
      <c r="C66" s="9">
        <v>0</v>
      </c>
      <c r="D66" s="9">
        <f t="shared" ref="D66:N74" si="45">C66</f>
        <v>0</v>
      </c>
      <c r="E66" s="9">
        <f t="shared" si="45"/>
        <v>0</v>
      </c>
      <c r="F66" s="9">
        <f t="shared" si="45"/>
        <v>0</v>
      </c>
      <c r="G66" s="9">
        <f t="shared" si="45"/>
        <v>0</v>
      </c>
      <c r="H66" s="9">
        <f t="shared" si="45"/>
        <v>0</v>
      </c>
      <c r="I66" s="9">
        <f t="shared" si="45"/>
        <v>0</v>
      </c>
      <c r="J66" s="9">
        <f t="shared" si="45"/>
        <v>0</v>
      </c>
      <c r="K66" s="9">
        <f t="shared" si="45"/>
        <v>0</v>
      </c>
      <c r="L66" s="9">
        <f t="shared" si="45"/>
        <v>0</v>
      </c>
      <c r="M66" s="9">
        <f t="shared" si="45"/>
        <v>0</v>
      </c>
      <c r="N66" s="9">
        <f t="shared" si="45"/>
        <v>0</v>
      </c>
      <c r="O66" s="9">
        <f t="shared" si="44"/>
        <v>0</v>
      </c>
    </row>
    <row r="67" spans="1:16" x14ac:dyDescent="0.25">
      <c r="A67" s="7" t="s">
        <v>79</v>
      </c>
      <c r="B67" s="3"/>
      <c r="C67" s="9">
        <v>0</v>
      </c>
      <c r="D67" s="9">
        <f t="shared" si="45"/>
        <v>0</v>
      </c>
      <c r="E67" s="9">
        <f t="shared" si="45"/>
        <v>0</v>
      </c>
      <c r="F67" s="9">
        <f t="shared" si="45"/>
        <v>0</v>
      </c>
      <c r="G67" s="9">
        <f t="shared" si="45"/>
        <v>0</v>
      </c>
      <c r="H67" s="9">
        <f t="shared" si="45"/>
        <v>0</v>
      </c>
      <c r="I67" s="9">
        <f t="shared" si="45"/>
        <v>0</v>
      </c>
      <c r="J67" s="9">
        <f t="shared" si="45"/>
        <v>0</v>
      </c>
      <c r="K67" s="9">
        <f t="shared" si="45"/>
        <v>0</v>
      </c>
      <c r="L67" s="9">
        <f t="shared" si="45"/>
        <v>0</v>
      </c>
      <c r="M67" s="9">
        <f t="shared" si="45"/>
        <v>0</v>
      </c>
      <c r="N67" s="9">
        <f t="shared" si="45"/>
        <v>0</v>
      </c>
      <c r="O67" s="9">
        <f t="shared" si="44"/>
        <v>0</v>
      </c>
    </row>
    <row r="68" spans="1:16" x14ac:dyDescent="0.25">
      <c r="A68" s="14" t="s">
        <v>80</v>
      </c>
      <c r="B68" s="3"/>
      <c r="C68" s="9">
        <v>0</v>
      </c>
      <c r="D68" s="9">
        <f t="shared" si="45"/>
        <v>0</v>
      </c>
      <c r="E68" s="9">
        <f t="shared" si="45"/>
        <v>0</v>
      </c>
      <c r="F68" s="9">
        <f t="shared" si="45"/>
        <v>0</v>
      </c>
      <c r="G68" s="9">
        <f t="shared" si="45"/>
        <v>0</v>
      </c>
      <c r="H68" s="9">
        <f t="shared" si="45"/>
        <v>0</v>
      </c>
      <c r="I68" s="9">
        <f t="shared" si="45"/>
        <v>0</v>
      </c>
      <c r="J68" s="9">
        <f t="shared" si="45"/>
        <v>0</v>
      </c>
      <c r="K68" s="9">
        <f t="shared" si="45"/>
        <v>0</v>
      </c>
      <c r="L68" s="9">
        <f t="shared" si="45"/>
        <v>0</v>
      </c>
      <c r="M68" s="9">
        <f t="shared" si="45"/>
        <v>0</v>
      </c>
      <c r="N68" s="9">
        <f t="shared" si="45"/>
        <v>0</v>
      </c>
      <c r="O68" s="9">
        <f t="shared" si="44"/>
        <v>0</v>
      </c>
    </row>
    <row r="69" spans="1:16" x14ac:dyDescent="0.25">
      <c r="A69" s="14" t="s">
        <v>81</v>
      </c>
      <c r="B69" s="3"/>
      <c r="C69" s="9">
        <v>0</v>
      </c>
      <c r="D69" s="9">
        <f t="shared" si="45"/>
        <v>0</v>
      </c>
      <c r="E69" s="9">
        <f t="shared" si="45"/>
        <v>0</v>
      </c>
      <c r="F69" s="9">
        <f t="shared" si="45"/>
        <v>0</v>
      </c>
      <c r="G69" s="9">
        <f t="shared" si="45"/>
        <v>0</v>
      </c>
      <c r="H69" s="9">
        <f t="shared" si="45"/>
        <v>0</v>
      </c>
      <c r="I69" s="9">
        <f t="shared" si="45"/>
        <v>0</v>
      </c>
      <c r="J69" s="9">
        <f t="shared" si="45"/>
        <v>0</v>
      </c>
      <c r="K69" s="9">
        <f t="shared" si="45"/>
        <v>0</v>
      </c>
      <c r="L69" s="9">
        <f t="shared" si="45"/>
        <v>0</v>
      </c>
      <c r="M69" s="9">
        <f t="shared" si="45"/>
        <v>0</v>
      </c>
      <c r="N69" s="9">
        <f t="shared" si="45"/>
        <v>0</v>
      </c>
      <c r="O69" s="8">
        <f t="shared" si="44"/>
        <v>0</v>
      </c>
      <c r="P69" s="3"/>
    </row>
    <row r="70" spans="1:16" x14ac:dyDescent="0.25">
      <c r="A70" s="14" t="s">
        <v>82</v>
      </c>
      <c r="B70" s="3"/>
      <c r="C70" s="9">
        <v>0</v>
      </c>
      <c r="D70" s="9">
        <f t="shared" si="45"/>
        <v>0</v>
      </c>
      <c r="E70" s="9">
        <f t="shared" si="45"/>
        <v>0</v>
      </c>
      <c r="F70" s="9">
        <f t="shared" si="45"/>
        <v>0</v>
      </c>
      <c r="G70" s="9">
        <f t="shared" si="45"/>
        <v>0</v>
      </c>
      <c r="H70" s="9">
        <f t="shared" si="45"/>
        <v>0</v>
      </c>
      <c r="I70" s="9">
        <f t="shared" si="45"/>
        <v>0</v>
      </c>
      <c r="J70" s="9">
        <f t="shared" si="45"/>
        <v>0</v>
      </c>
      <c r="K70" s="9">
        <f t="shared" si="45"/>
        <v>0</v>
      </c>
      <c r="L70" s="9">
        <f t="shared" si="45"/>
        <v>0</v>
      </c>
      <c r="M70" s="9">
        <f t="shared" si="45"/>
        <v>0</v>
      </c>
      <c r="N70" s="9">
        <f t="shared" si="45"/>
        <v>0</v>
      </c>
      <c r="O70" s="9">
        <f t="shared" ref="O70:O72" si="46">SUM(C70:N70)</f>
        <v>0</v>
      </c>
    </row>
    <row r="71" spans="1:16" x14ac:dyDescent="0.25">
      <c r="A71" s="14" t="s">
        <v>83</v>
      </c>
      <c r="B71" s="3"/>
      <c r="C71" s="9">
        <v>0</v>
      </c>
      <c r="D71" s="9">
        <f t="shared" si="45"/>
        <v>0</v>
      </c>
      <c r="E71" s="9">
        <f t="shared" si="45"/>
        <v>0</v>
      </c>
      <c r="F71" s="9">
        <f t="shared" si="45"/>
        <v>0</v>
      </c>
      <c r="G71" s="9">
        <f t="shared" si="45"/>
        <v>0</v>
      </c>
      <c r="H71" s="9">
        <f t="shared" si="45"/>
        <v>0</v>
      </c>
      <c r="I71" s="9">
        <f t="shared" si="45"/>
        <v>0</v>
      </c>
      <c r="J71" s="9">
        <f t="shared" si="45"/>
        <v>0</v>
      </c>
      <c r="K71" s="9">
        <f t="shared" si="45"/>
        <v>0</v>
      </c>
      <c r="L71" s="9">
        <f t="shared" si="45"/>
        <v>0</v>
      </c>
      <c r="M71" s="9">
        <f t="shared" si="45"/>
        <v>0</v>
      </c>
      <c r="N71" s="9">
        <f t="shared" si="45"/>
        <v>0</v>
      </c>
      <c r="O71" s="9">
        <f t="shared" si="46"/>
        <v>0</v>
      </c>
    </row>
    <row r="72" spans="1:16" x14ac:dyDescent="0.25">
      <c r="A72" s="14" t="s">
        <v>84</v>
      </c>
      <c r="B72" s="3"/>
      <c r="C72" s="9">
        <v>0</v>
      </c>
      <c r="D72" s="9">
        <f t="shared" si="45"/>
        <v>0</v>
      </c>
      <c r="E72" s="9">
        <f t="shared" si="45"/>
        <v>0</v>
      </c>
      <c r="F72" s="9">
        <f t="shared" si="45"/>
        <v>0</v>
      </c>
      <c r="G72" s="9">
        <f t="shared" si="45"/>
        <v>0</v>
      </c>
      <c r="H72" s="9">
        <f t="shared" si="45"/>
        <v>0</v>
      </c>
      <c r="I72" s="9">
        <f t="shared" si="45"/>
        <v>0</v>
      </c>
      <c r="J72" s="9">
        <f t="shared" si="45"/>
        <v>0</v>
      </c>
      <c r="K72" s="9">
        <f t="shared" si="45"/>
        <v>0</v>
      </c>
      <c r="L72" s="9">
        <f t="shared" si="45"/>
        <v>0</v>
      </c>
      <c r="M72" s="9">
        <f t="shared" si="45"/>
        <v>0</v>
      </c>
      <c r="N72" s="9">
        <f t="shared" si="45"/>
        <v>0</v>
      </c>
      <c r="O72" s="8">
        <f t="shared" si="46"/>
        <v>0</v>
      </c>
      <c r="P72" s="3"/>
    </row>
    <row r="73" spans="1:16" x14ac:dyDescent="0.25">
      <c r="A73" s="14" t="s">
        <v>85</v>
      </c>
      <c r="B73" s="3"/>
      <c r="C73" s="9">
        <v>0</v>
      </c>
      <c r="D73" s="9">
        <f t="shared" si="45"/>
        <v>0</v>
      </c>
      <c r="E73" s="9">
        <f t="shared" si="45"/>
        <v>0</v>
      </c>
      <c r="F73" s="9">
        <f t="shared" si="45"/>
        <v>0</v>
      </c>
      <c r="G73" s="9">
        <f t="shared" si="45"/>
        <v>0</v>
      </c>
      <c r="H73" s="9">
        <f t="shared" si="45"/>
        <v>0</v>
      </c>
      <c r="I73" s="9">
        <f t="shared" si="45"/>
        <v>0</v>
      </c>
      <c r="J73" s="9">
        <f t="shared" si="45"/>
        <v>0</v>
      </c>
      <c r="K73" s="9">
        <f t="shared" si="45"/>
        <v>0</v>
      </c>
      <c r="L73" s="9">
        <f t="shared" si="45"/>
        <v>0</v>
      </c>
      <c r="M73" s="9">
        <f t="shared" si="45"/>
        <v>0</v>
      </c>
      <c r="N73" s="9">
        <f t="shared" si="45"/>
        <v>0</v>
      </c>
      <c r="O73" s="9">
        <f t="shared" si="44"/>
        <v>0</v>
      </c>
    </row>
    <row r="74" spans="1:16" x14ac:dyDescent="0.25">
      <c r="A74" s="14" t="s">
        <v>78</v>
      </c>
      <c r="B74" s="3"/>
      <c r="C74" s="9">
        <v>0</v>
      </c>
      <c r="D74" s="9">
        <f t="shared" si="45"/>
        <v>0</v>
      </c>
      <c r="E74" s="9">
        <f t="shared" si="45"/>
        <v>0</v>
      </c>
      <c r="F74" s="9">
        <f t="shared" si="45"/>
        <v>0</v>
      </c>
      <c r="G74" s="9">
        <f t="shared" si="45"/>
        <v>0</v>
      </c>
      <c r="H74" s="9">
        <f t="shared" si="45"/>
        <v>0</v>
      </c>
      <c r="I74" s="9">
        <f t="shared" si="45"/>
        <v>0</v>
      </c>
      <c r="J74" s="9">
        <f t="shared" si="45"/>
        <v>0</v>
      </c>
      <c r="K74" s="9">
        <f t="shared" si="45"/>
        <v>0</v>
      </c>
      <c r="L74" s="9">
        <f t="shared" si="45"/>
        <v>0</v>
      </c>
      <c r="M74" s="9">
        <f t="shared" si="45"/>
        <v>0</v>
      </c>
      <c r="N74" s="9">
        <f t="shared" si="45"/>
        <v>0</v>
      </c>
      <c r="O74" s="9">
        <f t="shared" si="44"/>
        <v>0</v>
      </c>
    </row>
    <row r="75" spans="1:16" x14ac:dyDescent="0.25">
      <c r="A75" s="14" t="s">
        <v>78</v>
      </c>
      <c r="B75" s="3"/>
      <c r="C75" s="10">
        <v>0</v>
      </c>
      <c r="D75" s="10">
        <f t="shared" ref="D75:N75" si="47">C75</f>
        <v>0</v>
      </c>
      <c r="E75" s="10">
        <f t="shared" si="47"/>
        <v>0</v>
      </c>
      <c r="F75" s="10">
        <f t="shared" si="47"/>
        <v>0</v>
      </c>
      <c r="G75" s="10">
        <f t="shared" si="47"/>
        <v>0</v>
      </c>
      <c r="H75" s="10">
        <f t="shared" si="47"/>
        <v>0</v>
      </c>
      <c r="I75" s="10">
        <f t="shared" si="47"/>
        <v>0</v>
      </c>
      <c r="J75" s="10">
        <f t="shared" si="47"/>
        <v>0</v>
      </c>
      <c r="K75" s="10">
        <f t="shared" si="47"/>
        <v>0</v>
      </c>
      <c r="L75" s="10">
        <f t="shared" si="47"/>
        <v>0</v>
      </c>
      <c r="M75" s="10">
        <f t="shared" si="47"/>
        <v>0</v>
      </c>
      <c r="N75" s="10">
        <f t="shared" si="47"/>
        <v>0</v>
      </c>
      <c r="O75" s="10">
        <f t="shared" si="43"/>
        <v>0</v>
      </c>
    </row>
    <row r="76" spans="1:16" x14ac:dyDescent="0.25">
      <c r="A76" s="1" t="s">
        <v>59</v>
      </c>
      <c r="B76" s="3"/>
      <c r="C76" s="9">
        <f t="shared" ref="C76:N76" si="48">SUM(C64:C75)</f>
        <v>215</v>
      </c>
      <c r="D76" s="9">
        <f t="shared" si="48"/>
        <v>215</v>
      </c>
      <c r="E76" s="9">
        <f t="shared" si="48"/>
        <v>215</v>
      </c>
      <c r="F76" s="9">
        <f t="shared" si="48"/>
        <v>215</v>
      </c>
      <c r="G76" s="9">
        <f t="shared" si="48"/>
        <v>215</v>
      </c>
      <c r="H76" s="9">
        <f t="shared" si="48"/>
        <v>215</v>
      </c>
      <c r="I76" s="9">
        <f t="shared" si="48"/>
        <v>215</v>
      </c>
      <c r="J76" s="9">
        <f t="shared" si="48"/>
        <v>215</v>
      </c>
      <c r="K76" s="9">
        <f t="shared" si="48"/>
        <v>215</v>
      </c>
      <c r="L76" s="9">
        <f t="shared" si="48"/>
        <v>215</v>
      </c>
      <c r="M76" s="9">
        <f t="shared" si="48"/>
        <v>215</v>
      </c>
      <c r="N76" s="9">
        <f t="shared" si="48"/>
        <v>215</v>
      </c>
      <c r="O76" s="9">
        <f t="shared" si="43"/>
        <v>2580</v>
      </c>
    </row>
    <row r="77" spans="1:16" x14ac:dyDescent="0.25">
      <c r="A77" s="1"/>
      <c r="B77" s="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6" x14ac:dyDescent="0.25">
      <c r="A78" s="1" t="s">
        <v>21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6" x14ac:dyDescent="0.25">
      <c r="A79" t="s">
        <v>22</v>
      </c>
      <c r="C79" s="9">
        <v>0</v>
      </c>
      <c r="D79" s="8">
        <f t="shared" ref="D79:N79" si="49">C79</f>
        <v>0</v>
      </c>
      <c r="E79" s="8">
        <f t="shared" si="49"/>
        <v>0</v>
      </c>
      <c r="F79" s="8">
        <f t="shared" si="49"/>
        <v>0</v>
      </c>
      <c r="G79" s="8">
        <f t="shared" si="49"/>
        <v>0</v>
      </c>
      <c r="H79" s="8">
        <f t="shared" si="49"/>
        <v>0</v>
      </c>
      <c r="I79" s="8">
        <f t="shared" si="49"/>
        <v>0</v>
      </c>
      <c r="J79" s="8">
        <f t="shared" si="49"/>
        <v>0</v>
      </c>
      <c r="K79" s="8">
        <f t="shared" si="49"/>
        <v>0</v>
      </c>
      <c r="L79" s="8">
        <f t="shared" si="49"/>
        <v>0</v>
      </c>
      <c r="M79" s="8">
        <f t="shared" si="49"/>
        <v>0</v>
      </c>
      <c r="N79" s="8">
        <f t="shared" si="49"/>
        <v>0</v>
      </c>
      <c r="O79" s="9">
        <f t="shared" ref="O79:O80" si="50">SUM(C79:N79)</f>
        <v>0</v>
      </c>
    </row>
    <row r="80" spans="1:16" x14ac:dyDescent="0.25">
      <c r="A80" t="s">
        <v>23</v>
      </c>
      <c r="C80" s="10">
        <v>0</v>
      </c>
      <c r="D80" s="10">
        <f t="shared" ref="D80:N80" si="51">C80</f>
        <v>0</v>
      </c>
      <c r="E80" s="10">
        <f t="shared" si="51"/>
        <v>0</v>
      </c>
      <c r="F80" s="10">
        <f t="shared" si="51"/>
        <v>0</v>
      </c>
      <c r="G80" s="10">
        <f t="shared" si="51"/>
        <v>0</v>
      </c>
      <c r="H80" s="10">
        <f t="shared" si="51"/>
        <v>0</v>
      </c>
      <c r="I80" s="10">
        <f t="shared" si="51"/>
        <v>0</v>
      </c>
      <c r="J80" s="10">
        <f t="shared" si="51"/>
        <v>0</v>
      </c>
      <c r="K80" s="10">
        <f t="shared" si="51"/>
        <v>0</v>
      </c>
      <c r="L80" s="10">
        <f t="shared" si="51"/>
        <v>0</v>
      </c>
      <c r="M80" s="10">
        <f t="shared" si="51"/>
        <v>0</v>
      </c>
      <c r="N80" s="10">
        <f t="shared" si="51"/>
        <v>0</v>
      </c>
      <c r="O80" s="10">
        <f t="shared" si="50"/>
        <v>0</v>
      </c>
    </row>
    <row r="81" spans="1:15" x14ac:dyDescent="0.25">
      <c r="A81" s="1" t="s">
        <v>59</v>
      </c>
      <c r="C81" s="9">
        <f t="shared" ref="C81" si="52">SUM(C79:C80)</f>
        <v>0</v>
      </c>
      <c r="D81" s="9">
        <f t="shared" ref="D81:N81" si="53">SUM(D79:D80)</f>
        <v>0</v>
      </c>
      <c r="E81" s="9">
        <f t="shared" si="53"/>
        <v>0</v>
      </c>
      <c r="F81" s="9">
        <f t="shared" si="53"/>
        <v>0</v>
      </c>
      <c r="G81" s="9">
        <f t="shared" si="53"/>
        <v>0</v>
      </c>
      <c r="H81" s="9">
        <f t="shared" si="53"/>
        <v>0</v>
      </c>
      <c r="I81" s="9">
        <f t="shared" si="53"/>
        <v>0</v>
      </c>
      <c r="J81" s="9">
        <f t="shared" si="53"/>
        <v>0</v>
      </c>
      <c r="K81" s="9">
        <f t="shared" si="53"/>
        <v>0</v>
      </c>
      <c r="L81" s="9">
        <f t="shared" si="53"/>
        <v>0</v>
      </c>
      <c r="M81" s="9">
        <f t="shared" si="53"/>
        <v>0</v>
      </c>
      <c r="N81" s="9">
        <f t="shared" si="53"/>
        <v>0</v>
      </c>
      <c r="O81" s="9">
        <f t="shared" ref="O81" si="54">SUM(C81:N81)</f>
        <v>0</v>
      </c>
    </row>
    <row r="82" spans="1:15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 s="2" customFormat="1" ht="18.75" x14ac:dyDescent="0.3">
      <c r="A83" s="5" t="str">
        <f>A7</f>
        <v>Technology Projects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x14ac:dyDescent="0.25">
      <c r="B84" s="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x14ac:dyDescent="0.25">
      <c r="A85" s="1" t="s">
        <v>49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x14ac:dyDescent="0.25">
      <c r="A86" t="s">
        <v>50</v>
      </c>
      <c r="C86" s="9">
        <v>0</v>
      </c>
      <c r="D86" s="8">
        <f t="shared" ref="D86:N86" si="55">C86</f>
        <v>0</v>
      </c>
      <c r="E86" s="8">
        <f t="shared" si="55"/>
        <v>0</v>
      </c>
      <c r="F86" s="8">
        <f t="shared" si="55"/>
        <v>0</v>
      </c>
      <c r="G86" s="8">
        <f t="shared" si="55"/>
        <v>0</v>
      </c>
      <c r="H86" s="8">
        <f t="shared" si="55"/>
        <v>0</v>
      </c>
      <c r="I86" s="8">
        <f t="shared" si="55"/>
        <v>0</v>
      </c>
      <c r="J86" s="8">
        <f t="shared" si="55"/>
        <v>0</v>
      </c>
      <c r="K86" s="8">
        <f t="shared" si="55"/>
        <v>0</v>
      </c>
      <c r="L86" s="8">
        <f t="shared" si="55"/>
        <v>0</v>
      </c>
      <c r="M86" s="8">
        <f t="shared" si="55"/>
        <v>0</v>
      </c>
      <c r="N86" s="8">
        <f t="shared" si="55"/>
        <v>0</v>
      </c>
      <c r="O86" s="9">
        <f t="shared" ref="O86:O87" si="56">SUM(C86:N86)</f>
        <v>0</v>
      </c>
    </row>
    <row r="87" spans="1:15" x14ac:dyDescent="0.25">
      <c r="A87" t="s">
        <v>51</v>
      </c>
      <c r="C87" s="10">
        <v>0</v>
      </c>
      <c r="D87" s="10">
        <f t="shared" ref="D87:N87" si="57">C87</f>
        <v>0</v>
      </c>
      <c r="E87" s="10">
        <f t="shared" si="57"/>
        <v>0</v>
      </c>
      <c r="F87" s="10">
        <f t="shared" si="57"/>
        <v>0</v>
      </c>
      <c r="G87" s="10">
        <f t="shared" si="57"/>
        <v>0</v>
      </c>
      <c r="H87" s="10">
        <f t="shared" si="57"/>
        <v>0</v>
      </c>
      <c r="I87" s="10">
        <f t="shared" si="57"/>
        <v>0</v>
      </c>
      <c r="J87" s="10">
        <f t="shared" si="57"/>
        <v>0</v>
      </c>
      <c r="K87" s="10">
        <f t="shared" si="57"/>
        <v>0</v>
      </c>
      <c r="L87" s="10">
        <f t="shared" si="57"/>
        <v>0</v>
      </c>
      <c r="M87" s="10">
        <f t="shared" si="57"/>
        <v>0</v>
      </c>
      <c r="N87" s="10">
        <f t="shared" si="57"/>
        <v>0</v>
      </c>
      <c r="O87" s="10">
        <f t="shared" si="56"/>
        <v>0</v>
      </c>
    </row>
    <row r="88" spans="1:15" x14ac:dyDescent="0.25">
      <c r="A88" s="1" t="s">
        <v>59</v>
      </c>
      <c r="C88" s="9">
        <f t="shared" ref="C88" si="58">SUM(C86:C87)</f>
        <v>0</v>
      </c>
      <c r="D88" s="9">
        <f t="shared" ref="D88:N88" si="59">SUM(D86:D87)</f>
        <v>0</v>
      </c>
      <c r="E88" s="9">
        <f t="shared" si="59"/>
        <v>0</v>
      </c>
      <c r="F88" s="9">
        <f t="shared" si="59"/>
        <v>0</v>
      </c>
      <c r="G88" s="9">
        <f t="shared" si="59"/>
        <v>0</v>
      </c>
      <c r="H88" s="9">
        <f t="shared" si="59"/>
        <v>0</v>
      </c>
      <c r="I88" s="9">
        <f t="shared" si="59"/>
        <v>0</v>
      </c>
      <c r="J88" s="9">
        <f t="shared" si="59"/>
        <v>0</v>
      </c>
      <c r="K88" s="9">
        <f t="shared" si="59"/>
        <v>0</v>
      </c>
      <c r="L88" s="9">
        <f t="shared" si="59"/>
        <v>0</v>
      </c>
      <c r="M88" s="9">
        <f t="shared" si="59"/>
        <v>0</v>
      </c>
      <c r="N88" s="9">
        <f t="shared" si="59"/>
        <v>0</v>
      </c>
      <c r="O88" s="9">
        <f t="shared" ref="O88" si="60">SUM(C88:N88)</f>
        <v>0</v>
      </c>
    </row>
    <row r="89" spans="1:15" s="2" customFormat="1" x14ac:dyDescent="0.25"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s="2" customFormat="1" ht="18.75" x14ac:dyDescent="0.3">
      <c r="A90" s="5" t="str">
        <f>A8</f>
        <v>Technology Services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s="2" customFormat="1" x14ac:dyDescent="0.25"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x14ac:dyDescent="0.25">
      <c r="A92" s="1" t="s">
        <v>4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x14ac:dyDescent="0.25">
      <c r="A93" s="15" t="s">
        <v>90</v>
      </c>
      <c r="B93" s="3"/>
      <c r="C93" s="17">
        <v>0</v>
      </c>
      <c r="D93" s="8">
        <f t="shared" ref="D93:N93" si="61">C93</f>
        <v>0</v>
      </c>
      <c r="E93" s="8">
        <f t="shared" si="61"/>
        <v>0</v>
      </c>
      <c r="F93" s="8">
        <f t="shared" si="61"/>
        <v>0</v>
      </c>
      <c r="G93" s="8">
        <f t="shared" si="61"/>
        <v>0</v>
      </c>
      <c r="H93" s="8">
        <f t="shared" si="61"/>
        <v>0</v>
      </c>
      <c r="I93" s="8">
        <f t="shared" si="61"/>
        <v>0</v>
      </c>
      <c r="J93" s="8">
        <f t="shared" si="61"/>
        <v>0</v>
      </c>
      <c r="K93" s="8">
        <f t="shared" si="61"/>
        <v>0</v>
      </c>
      <c r="L93" s="8">
        <f t="shared" si="61"/>
        <v>0</v>
      </c>
      <c r="M93" s="8">
        <f t="shared" si="61"/>
        <v>0</v>
      </c>
      <c r="N93" s="8">
        <f t="shared" si="61"/>
        <v>0</v>
      </c>
      <c r="O93" s="9">
        <f t="shared" ref="O93:O94" si="62">SUM(C93:N93)</f>
        <v>0</v>
      </c>
    </row>
    <row r="94" spans="1:15" x14ac:dyDescent="0.25">
      <c r="A94" s="15" t="s">
        <v>91</v>
      </c>
      <c r="B94" s="3"/>
      <c r="C94" s="17">
        <v>0</v>
      </c>
      <c r="D94" s="8">
        <f t="shared" ref="D94:N94" si="63">C94</f>
        <v>0</v>
      </c>
      <c r="E94" s="8">
        <f t="shared" si="63"/>
        <v>0</v>
      </c>
      <c r="F94" s="8">
        <f t="shared" si="63"/>
        <v>0</v>
      </c>
      <c r="G94" s="8">
        <f t="shared" si="63"/>
        <v>0</v>
      </c>
      <c r="H94" s="8">
        <f t="shared" si="63"/>
        <v>0</v>
      </c>
      <c r="I94" s="8">
        <f t="shared" si="63"/>
        <v>0</v>
      </c>
      <c r="J94" s="8">
        <f t="shared" si="63"/>
        <v>0</v>
      </c>
      <c r="K94" s="8">
        <f t="shared" si="63"/>
        <v>0</v>
      </c>
      <c r="L94" s="8">
        <f t="shared" si="63"/>
        <v>0</v>
      </c>
      <c r="M94" s="8">
        <f t="shared" si="63"/>
        <v>0</v>
      </c>
      <c r="N94" s="8">
        <f t="shared" si="63"/>
        <v>0</v>
      </c>
      <c r="O94" s="9">
        <f t="shared" si="62"/>
        <v>0</v>
      </c>
    </row>
    <row r="95" spans="1:15" x14ac:dyDescent="0.25">
      <c r="A95" s="15" t="s">
        <v>92</v>
      </c>
      <c r="B95" s="3"/>
      <c r="C95" s="17">
        <v>0</v>
      </c>
      <c r="D95" s="8">
        <f t="shared" ref="D95:N95" si="64">C95</f>
        <v>0</v>
      </c>
      <c r="E95" s="8">
        <f t="shared" si="64"/>
        <v>0</v>
      </c>
      <c r="F95" s="8">
        <f t="shared" si="64"/>
        <v>0</v>
      </c>
      <c r="G95" s="8">
        <f t="shared" si="64"/>
        <v>0</v>
      </c>
      <c r="H95" s="8">
        <f t="shared" si="64"/>
        <v>0</v>
      </c>
      <c r="I95" s="8">
        <f t="shared" si="64"/>
        <v>0</v>
      </c>
      <c r="J95" s="8">
        <f t="shared" si="64"/>
        <v>0</v>
      </c>
      <c r="K95" s="8">
        <f t="shared" si="64"/>
        <v>0</v>
      </c>
      <c r="L95" s="8">
        <f t="shared" si="64"/>
        <v>0</v>
      </c>
      <c r="M95" s="8">
        <f t="shared" si="64"/>
        <v>0</v>
      </c>
      <c r="N95" s="8">
        <f t="shared" si="64"/>
        <v>0</v>
      </c>
      <c r="O95" s="9">
        <f t="shared" ref="O95:O96" si="65">SUM(C95:N95)</f>
        <v>0</v>
      </c>
    </row>
    <row r="96" spans="1:15" x14ac:dyDescent="0.25">
      <c r="A96" s="15" t="s">
        <v>93</v>
      </c>
      <c r="B96" s="3"/>
      <c r="C96" s="18">
        <v>0</v>
      </c>
      <c r="D96" s="10">
        <f t="shared" ref="D96:N96" si="66">C96</f>
        <v>0</v>
      </c>
      <c r="E96" s="10">
        <f t="shared" si="66"/>
        <v>0</v>
      </c>
      <c r="F96" s="10">
        <f t="shared" si="66"/>
        <v>0</v>
      </c>
      <c r="G96" s="10">
        <f t="shared" si="66"/>
        <v>0</v>
      </c>
      <c r="H96" s="10">
        <f t="shared" si="66"/>
        <v>0</v>
      </c>
      <c r="I96" s="10">
        <f t="shared" si="66"/>
        <v>0</v>
      </c>
      <c r="J96" s="10">
        <f t="shared" si="66"/>
        <v>0</v>
      </c>
      <c r="K96" s="10">
        <f t="shared" si="66"/>
        <v>0</v>
      </c>
      <c r="L96" s="10">
        <f t="shared" si="66"/>
        <v>0</v>
      </c>
      <c r="M96" s="10">
        <f t="shared" si="66"/>
        <v>0</v>
      </c>
      <c r="N96" s="10">
        <f t="shared" si="66"/>
        <v>0</v>
      </c>
      <c r="O96" s="10">
        <f t="shared" si="65"/>
        <v>0</v>
      </c>
    </row>
    <row r="97" spans="1:15" x14ac:dyDescent="0.25">
      <c r="A97" s="1" t="s">
        <v>59</v>
      </c>
      <c r="B97" s="3"/>
      <c r="C97" s="9">
        <f>SUM(C93:C96)</f>
        <v>0</v>
      </c>
      <c r="D97" s="9">
        <f t="shared" ref="D97:N97" si="67">SUM(D93:D96)</f>
        <v>0</v>
      </c>
      <c r="E97" s="9">
        <f t="shared" si="67"/>
        <v>0</v>
      </c>
      <c r="F97" s="9">
        <f t="shared" si="67"/>
        <v>0</v>
      </c>
      <c r="G97" s="9">
        <f t="shared" si="67"/>
        <v>0</v>
      </c>
      <c r="H97" s="9">
        <f t="shared" si="67"/>
        <v>0</v>
      </c>
      <c r="I97" s="9">
        <f t="shared" si="67"/>
        <v>0</v>
      </c>
      <c r="J97" s="9">
        <f t="shared" si="67"/>
        <v>0</v>
      </c>
      <c r="K97" s="9">
        <f t="shared" si="67"/>
        <v>0</v>
      </c>
      <c r="L97" s="9">
        <f t="shared" si="67"/>
        <v>0</v>
      </c>
      <c r="M97" s="9">
        <f t="shared" si="67"/>
        <v>0</v>
      </c>
      <c r="N97" s="9">
        <f t="shared" si="67"/>
        <v>0</v>
      </c>
      <c r="O97" s="9">
        <f t="shared" ref="O97" si="68">SUM(C97:N97)</f>
        <v>0</v>
      </c>
    </row>
    <row r="98" spans="1:15" x14ac:dyDescent="0.25">
      <c r="B98" s="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x14ac:dyDescent="0.25">
      <c r="A99" s="1" t="s">
        <v>74</v>
      </c>
      <c r="B99" s="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x14ac:dyDescent="0.25">
      <c r="A100" s="4" t="s">
        <v>75</v>
      </c>
      <c r="B100" s="3"/>
      <c r="C100" s="9">
        <v>0</v>
      </c>
      <c r="D100" s="8">
        <f t="shared" ref="D100:N100" si="69">C100</f>
        <v>0</v>
      </c>
      <c r="E100" s="8">
        <f t="shared" si="69"/>
        <v>0</v>
      </c>
      <c r="F100" s="8">
        <f t="shared" si="69"/>
        <v>0</v>
      </c>
      <c r="G100" s="8">
        <f t="shared" si="69"/>
        <v>0</v>
      </c>
      <c r="H100" s="8">
        <f t="shared" si="69"/>
        <v>0</v>
      </c>
      <c r="I100" s="8">
        <f t="shared" si="69"/>
        <v>0</v>
      </c>
      <c r="J100" s="8">
        <f t="shared" si="69"/>
        <v>0</v>
      </c>
      <c r="K100" s="8">
        <f t="shared" si="69"/>
        <v>0</v>
      </c>
      <c r="L100" s="8">
        <f t="shared" si="69"/>
        <v>0</v>
      </c>
      <c r="M100" s="8">
        <f t="shared" si="69"/>
        <v>0</v>
      </c>
      <c r="N100" s="8">
        <f t="shared" si="69"/>
        <v>0</v>
      </c>
      <c r="O100" s="9">
        <f t="shared" ref="O100:O101" si="70">SUM(C100:N100)</f>
        <v>0</v>
      </c>
    </row>
    <row r="101" spans="1:15" x14ac:dyDescent="0.25">
      <c r="A101" s="7" t="s">
        <v>6</v>
      </c>
      <c r="B101" s="3"/>
      <c r="C101" s="10">
        <v>0</v>
      </c>
      <c r="D101" s="10">
        <f t="shared" ref="D101:N101" si="71">C101</f>
        <v>0</v>
      </c>
      <c r="E101" s="10">
        <f t="shared" si="71"/>
        <v>0</v>
      </c>
      <c r="F101" s="10">
        <f t="shared" si="71"/>
        <v>0</v>
      </c>
      <c r="G101" s="10">
        <f t="shared" si="71"/>
        <v>0</v>
      </c>
      <c r="H101" s="10">
        <f t="shared" si="71"/>
        <v>0</v>
      </c>
      <c r="I101" s="10">
        <f t="shared" si="71"/>
        <v>0</v>
      </c>
      <c r="J101" s="10">
        <f t="shared" si="71"/>
        <v>0</v>
      </c>
      <c r="K101" s="10">
        <f t="shared" si="71"/>
        <v>0</v>
      </c>
      <c r="L101" s="10">
        <f t="shared" si="71"/>
        <v>0</v>
      </c>
      <c r="M101" s="10">
        <f t="shared" si="71"/>
        <v>0</v>
      </c>
      <c r="N101" s="10">
        <f t="shared" si="71"/>
        <v>0</v>
      </c>
      <c r="O101" s="10">
        <f t="shared" si="70"/>
        <v>0</v>
      </c>
    </row>
    <row r="102" spans="1:15" x14ac:dyDescent="0.25">
      <c r="A102" s="1" t="s">
        <v>59</v>
      </c>
      <c r="B102" s="3"/>
      <c r="C102" s="9">
        <f>SUM(C100:C101)</f>
        <v>0</v>
      </c>
      <c r="D102" s="9">
        <f t="shared" ref="D102:N102" si="72">SUM(D100:D101)</f>
        <v>0</v>
      </c>
      <c r="E102" s="9">
        <f t="shared" si="72"/>
        <v>0</v>
      </c>
      <c r="F102" s="9">
        <f t="shared" si="72"/>
        <v>0</v>
      </c>
      <c r="G102" s="9">
        <f t="shared" si="72"/>
        <v>0</v>
      </c>
      <c r="H102" s="9">
        <f t="shared" si="72"/>
        <v>0</v>
      </c>
      <c r="I102" s="9">
        <f t="shared" si="72"/>
        <v>0</v>
      </c>
      <c r="J102" s="9">
        <f t="shared" si="72"/>
        <v>0</v>
      </c>
      <c r="K102" s="9">
        <f t="shared" si="72"/>
        <v>0</v>
      </c>
      <c r="L102" s="9">
        <f t="shared" si="72"/>
        <v>0</v>
      </c>
      <c r="M102" s="9">
        <f t="shared" si="72"/>
        <v>0</v>
      </c>
      <c r="N102" s="9">
        <f t="shared" si="72"/>
        <v>0</v>
      </c>
      <c r="O102" s="9">
        <f t="shared" ref="O102" si="73">SUM(C102:N102)</f>
        <v>0</v>
      </c>
    </row>
    <row r="103" spans="1:15" x14ac:dyDescent="0.25">
      <c r="B103" s="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 x14ac:dyDescent="0.25">
      <c r="A104" s="1" t="s">
        <v>7</v>
      </c>
      <c r="B104" s="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 x14ac:dyDescent="0.25">
      <c r="A105" s="14" t="s">
        <v>73</v>
      </c>
      <c r="B105" s="3"/>
      <c r="C105" s="10">
        <v>0</v>
      </c>
      <c r="D105" s="10">
        <f t="shared" ref="D105:N105" si="74">C105</f>
        <v>0</v>
      </c>
      <c r="E105" s="10">
        <f t="shared" si="74"/>
        <v>0</v>
      </c>
      <c r="F105" s="10">
        <f t="shared" si="74"/>
        <v>0</v>
      </c>
      <c r="G105" s="10">
        <f t="shared" si="74"/>
        <v>0</v>
      </c>
      <c r="H105" s="10">
        <f t="shared" si="74"/>
        <v>0</v>
      </c>
      <c r="I105" s="10">
        <f t="shared" si="74"/>
        <v>0</v>
      </c>
      <c r="J105" s="10">
        <f t="shared" si="74"/>
        <v>0</v>
      </c>
      <c r="K105" s="10">
        <f t="shared" si="74"/>
        <v>0</v>
      </c>
      <c r="L105" s="10">
        <f t="shared" si="74"/>
        <v>0</v>
      </c>
      <c r="M105" s="10">
        <f t="shared" si="74"/>
        <v>0</v>
      </c>
      <c r="N105" s="10">
        <f t="shared" si="74"/>
        <v>0</v>
      </c>
      <c r="O105" s="10">
        <f t="shared" ref="O105" si="75">SUM(C105:N105)</f>
        <v>0</v>
      </c>
    </row>
    <row r="106" spans="1:15" x14ac:dyDescent="0.25">
      <c r="A106" s="1" t="s">
        <v>59</v>
      </c>
      <c r="B106" s="3"/>
      <c r="C106" s="9">
        <f>SUM(C105)</f>
        <v>0</v>
      </c>
      <c r="D106" s="9">
        <f t="shared" ref="D106:N106" si="76">SUM(D105)</f>
        <v>0</v>
      </c>
      <c r="E106" s="9">
        <f t="shared" si="76"/>
        <v>0</v>
      </c>
      <c r="F106" s="9">
        <f t="shared" si="76"/>
        <v>0</v>
      </c>
      <c r="G106" s="9">
        <f t="shared" si="76"/>
        <v>0</v>
      </c>
      <c r="H106" s="9">
        <f t="shared" si="76"/>
        <v>0</v>
      </c>
      <c r="I106" s="9">
        <f t="shared" si="76"/>
        <v>0</v>
      </c>
      <c r="J106" s="9">
        <f t="shared" si="76"/>
        <v>0</v>
      </c>
      <c r="K106" s="9">
        <f t="shared" si="76"/>
        <v>0</v>
      </c>
      <c r="L106" s="9">
        <f t="shared" si="76"/>
        <v>0</v>
      </c>
      <c r="M106" s="9">
        <f t="shared" si="76"/>
        <v>0</v>
      </c>
      <c r="N106" s="9">
        <f t="shared" si="76"/>
        <v>0</v>
      </c>
      <c r="O106" s="9">
        <f t="shared" ref="O106" si="77">SUM(C106:N106)</f>
        <v>0</v>
      </c>
    </row>
    <row r="107" spans="1:15" x14ac:dyDescent="0.25">
      <c r="B107" s="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x14ac:dyDescent="0.25">
      <c r="A108" s="1" t="s">
        <v>68</v>
      </c>
      <c r="B108" s="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x14ac:dyDescent="0.25">
      <c r="A109" t="s">
        <v>96</v>
      </c>
      <c r="B109" s="3"/>
      <c r="C109" s="9">
        <f>2385+215+828</f>
        <v>3428</v>
      </c>
      <c r="D109" s="8">
        <f t="shared" ref="D109:N109" si="78">C109</f>
        <v>3428</v>
      </c>
      <c r="E109" s="8">
        <f t="shared" si="78"/>
        <v>3428</v>
      </c>
      <c r="F109" s="8">
        <f t="shared" si="78"/>
        <v>3428</v>
      </c>
      <c r="G109" s="8">
        <f t="shared" si="78"/>
        <v>3428</v>
      </c>
      <c r="H109" s="8">
        <f t="shared" si="78"/>
        <v>3428</v>
      </c>
      <c r="I109" s="8">
        <f t="shared" si="78"/>
        <v>3428</v>
      </c>
      <c r="J109" s="8">
        <f t="shared" si="78"/>
        <v>3428</v>
      </c>
      <c r="K109" s="8">
        <f t="shared" si="78"/>
        <v>3428</v>
      </c>
      <c r="L109" s="8">
        <f t="shared" si="78"/>
        <v>3428</v>
      </c>
      <c r="M109" s="8">
        <f t="shared" si="78"/>
        <v>3428</v>
      </c>
      <c r="N109" s="8">
        <f t="shared" si="78"/>
        <v>3428</v>
      </c>
      <c r="O109" s="9">
        <f t="shared" ref="O109:O110" si="79">SUM(C109:N109)</f>
        <v>41136</v>
      </c>
    </row>
    <row r="110" spans="1:15" x14ac:dyDescent="0.25">
      <c r="A110" t="s">
        <v>0</v>
      </c>
      <c r="B110" s="3"/>
      <c r="C110" s="10">
        <v>0</v>
      </c>
      <c r="D110" s="10">
        <f t="shared" ref="D110:N110" si="80">C110</f>
        <v>0</v>
      </c>
      <c r="E110" s="10">
        <f t="shared" si="80"/>
        <v>0</v>
      </c>
      <c r="F110" s="10">
        <f t="shared" si="80"/>
        <v>0</v>
      </c>
      <c r="G110" s="10">
        <f t="shared" si="80"/>
        <v>0</v>
      </c>
      <c r="H110" s="10">
        <f t="shared" si="80"/>
        <v>0</v>
      </c>
      <c r="I110" s="10">
        <f t="shared" si="80"/>
        <v>0</v>
      </c>
      <c r="J110" s="10">
        <f t="shared" si="80"/>
        <v>0</v>
      </c>
      <c r="K110" s="10">
        <f t="shared" si="80"/>
        <v>0</v>
      </c>
      <c r="L110" s="10">
        <f t="shared" si="80"/>
        <v>0</v>
      </c>
      <c r="M110" s="10">
        <f t="shared" si="80"/>
        <v>0</v>
      </c>
      <c r="N110" s="10">
        <f t="shared" si="80"/>
        <v>0</v>
      </c>
      <c r="O110" s="10">
        <f t="shared" si="79"/>
        <v>0</v>
      </c>
    </row>
    <row r="111" spans="1:15" x14ac:dyDescent="0.25">
      <c r="A111" s="1" t="s">
        <v>59</v>
      </c>
      <c r="B111" s="3"/>
      <c r="C111" s="9">
        <f t="shared" ref="C111" si="81">SUM(C109:C110)</f>
        <v>3428</v>
      </c>
      <c r="D111" s="9">
        <f t="shared" ref="D111:N111" si="82">SUM(D109:D110)</f>
        <v>3428</v>
      </c>
      <c r="E111" s="9">
        <f t="shared" si="82"/>
        <v>3428</v>
      </c>
      <c r="F111" s="9">
        <f t="shared" si="82"/>
        <v>3428</v>
      </c>
      <c r="G111" s="9">
        <f t="shared" si="82"/>
        <v>3428</v>
      </c>
      <c r="H111" s="9">
        <f t="shared" si="82"/>
        <v>3428</v>
      </c>
      <c r="I111" s="9">
        <f t="shared" si="82"/>
        <v>3428</v>
      </c>
      <c r="J111" s="9">
        <f t="shared" si="82"/>
        <v>3428</v>
      </c>
      <c r="K111" s="9">
        <f t="shared" si="82"/>
        <v>3428</v>
      </c>
      <c r="L111" s="9">
        <f t="shared" si="82"/>
        <v>3428</v>
      </c>
      <c r="M111" s="9">
        <f t="shared" si="82"/>
        <v>3428</v>
      </c>
      <c r="N111" s="9">
        <f t="shared" si="82"/>
        <v>3428</v>
      </c>
      <c r="O111" s="9">
        <f t="shared" ref="O111" si="83">SUM(C111:N111)</f>
        <v>41136</v>
      </c>
    </row>
    <row r="112" spans="1:15" x14ac:dyDescent="0.25">
      <c r="B112" s="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x14ac:dyDescent="0.25">
      <c r="A113" s="1" t="s">
        <v>62</v>
      </c>
      <c r="B113" s="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x14ac:dyDescent="0.25">
      <c r="A114" t="s">
        <v>69</v>
      </c>
      <c r="B114" s="3"/>
      <c r="C114" s="8">
        <v>0</v>
      </c>
      <c r="D114" s="8">
        <f>C114</f>
        <v>0</v>
      </c>
      <c r="E114" s="8">
        <f t="shared" ref="E114:N114" si="84">D114</f>
        <v>0</v>
      </c>
      <c r="F114" s="8">
        <f t="shared" si="84"/>
        <v>0</v>
      </c>
      <c r="G114" s="8">
        <f t="shared" si="84"/>
        <v>0</v>
      </c>
      <c r="H114" s="8">
        <f t="shared" si="84"/>
        <v>0</v>
      </c>
      <c r="I114" s="8">
        <f t="shared" si="84"/>
        <v>0</v>
      </c>
      <c r="J114" s="8">
        <f t="shared" si="84"/>
        <v>0</v>
      </c>
      <c r="K114" s="8">
        <f t="shared" si="84"/>
        <v>0</v>
      </c>
      <c r="L114" s="8">
        <f t="shared" si="84"/>
        <v>0</v>
      </c>
      <c r="M114" s="8">
        <f t="shared" si="84"/>
        <v>0</v>
      </c>
      <c r="N114" s="8">
        <f t="shared" si="84"/>
        <v>0</v>
      </c>
      <c r="O114" s="9">
        <f t="shared" ref="O114:O123" si="85">SUM(C114:N114)</f>
        <v>0</v>
      </c>
    </row>
    <row r="115" spans="1:15" x14ac:dyDescent="0.25">
      <c r="A115" s="4" t="s">
        <v>63</v>
      </c>
      <c r="B115" s="3"/>
      <c r="C115" s="8">
        <v>0</v>
      </c>
      <c r="D115" s="8">
        <f t="shared" ref="D115:N115" si="86">C115</f>
        <v>0</v>
      </c>
      <c r="E115" s="8">
        <f t="shared" si="86"/>
        <v>0</v>
      </c>
      <c r="F115" s="8">
        <f t="shared" si="86"/>
        <v>0</v>
      </c>
      <c r="G115" s="8">
        <f t="shared" si="86"/>
        <v>0</v>
      </c>
      <c r="H115" s="8">
        <f t="shared" si="86"/>
        <v>0</v>
      </c>
      <c r="I115" s="8">
        <f t="shared" si="86"/>
        <v>0</v>
      </c>
      <c r="J115" s="8">
        <f t="shared" si="86"/>
        <v>0</v>
      </c>
      <c r="K115" s="8">
        <f t="shared" si="86"/>
        <v>0</v>
      </c>
      <c r="L115" s="8">
        <f t="shared" si="86"/>
        <v>0</v>
      </c>
      <c r="M115" s="8">
        <f t="shared" si="86"/>
        <v>0</v>
      </c>
      <c r="N115" s="8">
        <f t="shared" si="86"/>
        <v>0</v>
      </c>
      <c r="O115" s="9">
        <f t="shared" ref="O115" si="87">SUM(C115:N115)</f>
        <v>0</v>
      </c>
    </row>
    <row r="116" spans="1:15" x14ac:dyDescent="0.25">
      <c r="A116" s="4" t="s">
        <v>64</v>
      </c>
      <c r="B116" s="3"/>
      <c r="C116" s="8">
        <v>0</v>
      </c>
      <c r="D116" s="8">
        <f t="shared" ref="D116:N116" si="88">C116</f>
        <v>0</v>
      </c>
      <c r="E116" s="8">
        <f t="shared" si="88"/>
        <v>0</v>
      </c>
      <c r="F116" s="8">
        <f t="shared" si="88"/>
        <v>0</v>
      </c>
      <c r="G116" s="8">
        <f t="shared" si="88"/>
        <v>0</v>
      </c>
      <c r="H116" s="8">
        <f t="shared" si="88"/>
        <v>0</v>
      </c>
      <c r="I116" s="8">
        <f t="shared" si="88"/>
        <v>0</v>
      </c>
      <c r="J116" s="8">
        <f t="shared" si="88"/>
        <v>0</v>
      </c>
      <c r="K116" s="8">
        <f t="shared" si="88"/>
        <v>0</v>
      </c>
      <c r="L116" s="8">
        <f t="shared" si="88"/>
        <v>0</v>
      </c>
      <c r="M116" s="8">
        <f t="shared" si="88"/>
        <v>0</v>
      </c>
      <c r="N116" s="8">
        <f t="shared" si="88"/>
        <v>0</v>
      </c>
      <c r="O116" s="9">
        <f t="shared" ref="O116" si="89">SUM(C116:N116)</f>
        <v>0</v>
      </c>
    </row>
    <row r="117" spans="1:15" x14ac:dyDescent="0.25">
      <c r="A117" s="4" t="s">
        <v>65</v>
      </c>
      <c r="B117" s="3"/>
      <c r="C117" s="8">
        <v>0</v>
      </c>
      <c r="D117" s="8">
        <f t="shared" ref="D117:N117" si="90">C117</f>
        <v>0</v>
      </c>
      <c r="E117" s="8">
        <f t="shared" si="90"/>
        <v>0</v>
      </c>
      <c r="F117" s="8">
        <f t="shared" si="90"/>
        <v>0</v>
      </c>
      <c r="G117" s="8">
        <f t="shared" si="90"/>
        <v>0</v>
      </c>
      <c r="H117" s="8">
        <f t="shared" si="90"/>
        <v>0</v>
      </c>
      <c r="I117" s="8">
        <f t="shared" si="90"/>
        <v>0</v>
      </c>
      <c r="J117" s="8">
        <f t="shared" si="90"/>
        <v>0</v>
      </c>
      <c r="K117" s="8">
        <f t="shared" si="90"/>
        <v>0</v>
      </c>
      <c r="L117" s="8">
        <f t="shared" si="90"/>
        <v>0</v>
      </c>
      <c r="M117" s="8">
        <f t="shared" si="90"/>
        <v>0</v>
      </c>
      <c r="N117" s="8">
        <f t="shared" si="90"/>
        <v>0</v>
      </c>
      <c r="O117" s="9">
        <f t="shared" ref="O117" si="91">SUM(C117:N117)</f>
        <v>0</v>
      </c>
    </row>
    <row r="118" spans="1:15" x14ac:dyDescent="0.25">
      <c r="A118" s="4" t="s">
        <v>89</v>
      </c>
      <c r="B118" s="3"/>
      <c r="C118" s="8">
        <v>0</v>
      </c>
      <c r="D118" s="8">
        <f t="shared" ref="D118:N118" si="92">C118</f>
        <v>0</v>
      </c>
      <c r="E118" s="8">
        <f t="shared" si="92"/>
        <v>0</v>
      </c>
      <c r="F118" s="8">
        <f t="shared" si="92"/>
        <v>0</v>
      </c>
      <c r="G118" s="8">
        <f t="shared" si="92"/>
        <v>0</v>
      </c>
      <c r="H118" s="8">
        <f t="shared" si="92"/>
        <v>0</v>
      </c>
      <c r="I118" s="8">
        <f t="shared" si="92"/>
        <v>0</v>
      </c>
      <c r="J118" s="8">
        <f t="shared" si="92"/>
        <v>0</v>
      </c>
      <c r="K118" s="8">
        <f t="shared" si="92"/>
        <v>0</v>
      </c>
      <c r="L118" s="8">
        <f t="shared" si="92"/>
        <v>0</v>
      </c>
      <c r="M118" s="8">
        <f t="shared" si="92"/>
        <v>0</v>
      </c>
      <c r="N118" s="8">
        <f t="shared" si="92"/>
        <v>0</v>
      </c>
      <c r="O118" s="9">
        <f t="shared" ref="O118:O120" si="93">SUM(C118:N118)</f>
        <v>0</v>
      </c>
    </row>
    <row r="119" spans="1:15" x14ac:dyDescent="0.25">
      <c r="A119" s="4" t="s">
        <v>66</v>
      </c>
      <c r="B119" s="3"/>
      <c r="C119" s="8">
        <v>0</v>
      </c>
      <c r="D119" s="8">
        <f t="shared" ref="D119:N119" si="94">C119</f>
        <v>0</v>
      </c>
      <c r="E119" s="8">
        <f t="shared" si="94"/>
        <v>0</v>
      </c>
      <c r="F119" s="8">
        <f t="shared" si="94"/>
        <v>0</v>
      </c>
      <c r="G119" s="8">
        <f t="shared" si="94"/>
        <v>0</v>
      </c>
      <c r="H119" s="8">
        <f t="shared" si="94"/>
        <v>0</v>
      </c>
      <c r="I119" s="8">
        <f t="shared" si="94"/>
        <v>0</v>
      </c>
      <c r="J119" s="8">
        <f t="shared" si="94"/>
        <v>0</v>
      </c>
      <c r="K119" s="8">
        <f t="shared" si="94"/>
        <v>0</v>
      </c>
      <c r="L119" s="8">
        <f t="shared" si="94"/>
        <v>0</v>
      </c>
      <c r="M119" s="8">
        <f t="shared" si="94"/>
        <v>0</v>
      </c>
      <c r="N119" s="8">
        <f t="shared" si="94"/>
        <v>0</v>
      </c>
      <c r="O119" s="9">
        <f t="shared" si="93"/>
        <v>0</v>
      </c>
    </row>
    <row r="120" spans="1:15" x14ac:dyDescent="0.25">
      <c r="A120" s="4" t="s">
        <v>67</v>
      </c>
      <c r="B120" s="3"/>
      <c r="C120" s="8">
        <v>0</v>
      </c>
      <c r="D120" s="8">
        <f t="shared" ref="D120:N120" si="95">C120</f>
        <v>0</v>
      </c>
      <c r="E120" s="8">
        <f t="shared" si="95"/>
        <v>0</v>
      </c>
      <c r="F120" s="8">
        <f t="shared" si="95"/>
        <v>0</v>
      </c>
      <c r="G120" s="8">
        <f t="shared" si="95"/>
        <v>0</v>
      </c>
      <c r="H120" s="8">
        <f t="shared" si="95"/>
        <v>0</v>
      </c>
      <c r="I120" s="8">
        <f t="shared" si="95"/>
        <v>0</v>
      </c>
      <c r="J120" s="8">
        <f t="shared" si="95"/>
        <v>0</v>
      </c>
      <c r="K120" s="8">
        <f t="shared" si="95"/>
        <v>0</v>
      </c>
      <c r="L120" s="8">
        <f t="shared" si="95"/>
        <v>0</v>
      </c>
      <c r="M120" s="8">
        <f t="shared" si="95"/>
        <v>0</v>
      </c>
      <c r="N120" s="8">
        <f t="shared" si="95"/>
        <v>0</v>
      </c>
      <c r="O120" s="9">
        <f t="shared" si="93"/>
        <v>0</v>
      </c>
    </row>
    <row r="121" spans="1:15" x14ac:dyDescent="0.25">
      <c r="A121" t="s">
        <v>70</v>
      </c>
      <c r="B121" s="3"/>
      <c r="C121" s="8">
        <v>0</v>
      </c>
      <c r="D121" s="8">
        <f t="shared" ref="D121:N122" si="96">C121</f>
        <v>0</v>
      </c>
      <c r="E121" s="8">
        <f t="shared" si="96"/>
        <v>0</v>
      </c>
      <c r="F121" s="8">
        <f t="shared" si="96"/>
        <v>0</v>
      </c>
      <c r="G121" s="8">
        <f t="shared" si="96"/>
        <v>0</v>
      </c>
      <c r="H121" s="8">
        <f t="shared" si="96"/>
        <v>0</v>
      </c>
      <c r="I121" s="8">
        <f t="shared" si="96"/>
        <v>0</v>
      </c>
      <c r="J121" s="8">
        <f t="shared" si="96"/>
        <v>0</v>
      </c>
      <c r="K121" s="8">
        <f t="shared" si="96"/>
        <v>0</v>
      </c>
      <c r="L121" s="8">
        <f t="shared" si="96"/>
        <v>0</v>
      </c>
      <c r="M121" s="8">
        <f t="shared" si="96"/>
        <v>0</v>
      </c>
      <c r="N121" s="8">
        <f t="shared" si="96"/>
        <v>0</v>
      </c>
      <c r="O121" s="9">
        <f t="shared" si="85"/>
        <v>0</v>
      </c>
    </row>
    <row r="122" spans="1:15" x14ac:dyDescent="0.25">
      <c r="A122" t="s">
        <v>71</v>
      </c>
      <c r="B122" s="3"/>
      <c r="C122" s="10">
        <v>0</v>
      </c>
      <c r="D122" s="10">
        <f t="shared" si="96"/>
        <v>0</v>
      </c>
      <c r="E122" s="10">
        <f t="shared" si="96"/>
        <v>0</v>
      </c>
      <c r="F122" s="10">
        <f t="shared" si="96"/>
        <v>0</v>
      </c>
      <c r="G122" s="10">
        <f t="shared" si="96"/>
        <v>0</v>
      </c>
      <c r="H122" s="10">
        <f t="shared" si="96"/>
        <v>0</v>
      </c>
      <c r="I122" s="10">
        <f t="shared" si="96"/>
        <v>0</v>
      </c>
      <c r="J122" s="10">
        <f t="shared" si="96"/>
        <v>0</v>
      </c>
      <c r="K122" s="10">
        <f t="shared" si="96"/>
        <v>0</v>
      </c>
      <c r="L122" s="10">
        <f t="shared" si="96"/>
        <v>0</v>
      </c>
      <c r="M122" s="10">
        <f t="shared" si="96"/>
        <v>0</v>
      </c>
      <c r="N122" s="10">
        <f t="shared" si="96"/>
        <v>0</v>
      </c>
      <c r="O122" s="10">
        <f t="shared" si="85"/>
        <v>0</v>
      </c>
    </row>
    <row r="123" spans="1:15" x14ac:dyDescent="0.25">
      <c r="A123" s="1" t="s">
        <v>59</v>
      </c>
      <c r="B123" s="3"/>
      <c r="C123" s="9">
        <f>SUM(C114:C122)</f>
        <v>0</v>
      </c>
      <c r="D123" s="9">
        <f t="shared" ref="D123:N123" si="97">SUM(D114:D122)</f>
        <v>0</v>
      </c>
      <c r="E123" s="9">
        <f t="shared" si="97"/>
        <v>0</v>
      </c>
      <c r="F123" s="9">
        <f t="shared" si="97"/>
        <v>0</v>
      </c>
      <c r="G123" s="9">
        <f t="shared" si="97"/>
        <v>0</v>
      </c>
      <c r="H123" s="9">
        <f t="shared" si="97"/>
        <v>0</v>
      </c>
      <c r="I123" s="9">
        <f t="shared" si="97"/>
        <v>0</v>
      </c>
      <c r="J123" s="9">
        <f t="shared" si="97"/>
        <v>0</v>
      </c>
      <c r="K123" s="9">
        <f t="shared" si="97"/>
        <v>0</v>
      </c>
      <c r="L123" s="9">
        <f t="shared" si="97"/>
        <v>0</v>
      </c>
      <c r="M123" s="9">
        <f t="shared" si="97"/>
        <v>0</v>
      </c>
      <c r="N123" s="9">
        <f t="shared" si="97"/>
        <v>0</v>
      </c>
      <c r="O123" s="9">
        <f t="shared" si="85"/>
        <v>0</v>
      </c>
    </row>
    <row r="124" spans="1:15" x14ac:dyDescent="0.25">
      <c r="B124" s="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x14ac:dyDescent="0.25">
      <c r="A125" s="1" t="s">
        <v>10</v>
      </c>
      <c r="B125" s="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 x14ac:dyDescent="0.25">
      <c r="A126" s="4" t="s">
        <v>97</v>
      </c>
      <c r="B126" s="3"/>
      <c r="C126" s="9">
        <v>250</v>
      </c>
      <c r="D126" s="8">
        <f t="shared" ref="D126:N126" si="98">C126</f>
        <v>250</v>
      </c>
      <c r="E126" s="8">
        <f t="shared" si="98"/>
        <v>250</v>
      </c>
      <c r="F126" s="8">
        <f t="shared" si="98"/>
        <v>250</v>
      </c>
      <c r="G126" s="8">
        <f t="shared" si="98"/>
        <v>250</v>
      </c>
      <c r="H126" s="8">
        <f t="shared" si="98"/>
        <v>250</v>
      </c>
      <c r="I126" s="8">
        <f t="shared" si="98"/>
        <v>250</v>
      </c>
      <c r="J126" s="8">
        <f t="shared" si="98"/>
        <v>250</v>
      </c>
      <c r="K126" s="8">
        <f t="shared" si="98"/>
        <v>250</v>
      </c>
      <c r="L126" s="8">
        <f t="shared" si="98"/>
        <v>250</v>
      </c>
      <c r="M126" s="8">
        <f t="shared" si="98"/>
        <v>250</v>
      </c>
      <c r="N126" s="8">
        <f t="shared" si="98"/>
        <v>250</v>
      </c>
      <c r="O126" s="9">
        <f t="shared" ref="O126:O127" si="99">SUM(C126:N126)</f>
        <v>3000</v>
      </c>
    </row>
    <row r="127" spans="1:15" x14ac:dyDescent="0.25">
      <c r="A127" t="s">
        <v>98</v>
      </c>
      <c r="B127" s="3"/>
      <c r="C127" s="10">
        <f>400+188</f>
        <v>588</v>
      </c>
      <c r="D127" s="10">
        <f t="shared" ref="D127:N127" si="100">C127</f>
        <v>588</v>
      </c>
      <c r="E127" s="10">
        <f t="shared" si="100"/>
        <v>588</v>
      </c>
      <c r="F127" s="10">
        <f t="shared" si="100"/>
        <v>588</v>
      </c>
      <c r="G127" s="10">
        <f t="shared" si="100"/>
        <v>588</v>
      </c>
      <c r="H127" s="10">
        <f t="shared" si="100"/>
        <v>588</v>
      </c>
      <c r="I127" s="10">
        <f t="shared" si="100"/>
        <v>588</v>
      </c>
      <c r="J127" s="10">
        <f t="shared" si="100"/>
        <v>588</v>
      </c>
      <c r="K127" s="10">
        <f t="shared" si="100"/>
        <v>588</v>
      </c>
      <c r="L127" s="10">
        <f t="shared" si="100"/>
        <v>588</v>
      </c>
      <c r="M127" s="10">
        <f t="shared" si="100"/>
        <v>588</v>
      </c>
      <c r="N127" s="10">
        <f t="shared" si="100"/>
        <v>588</v>
      </c>
      <c r="O127" s="10">
        <f t="shared" si="99"/>
        <v>7056</v>
      </c>
    </row>
    <row r="128" spans="1:15" x14ac:dyDescent="0.25">
      <c r="A128" s="1" t="s">
        <v>59</v>
      </c>
      <c r="B128" s="3"/>
      <c r="C128" s="9">
        <f>SUM(C126:C127)</f>
        <v>838</v>
      </c>
      <c r="D128" s="9">
        <f t="shared" ref="D128:O128" si="101">SUM(D126:D127)</f>
        <v>838</v>
      </c>
      <c r="E128" s="9">
        <f t="shared" si="101"/>
        <v>838</v>
      </c>
      <c r="F128" s="9">
        <f t="shared" si="101"/>
        <v>838</v>
      </c>
      <c r="G128" s="9">
        <f t="shared" si="101"/>
        <v>838</v>
      </c>
      <c r="H128" s="9">
        <f t="shared" si="101"/>
        <v>838</v>
      </c>
      <c r="I128" s="9">
        <f t="shared" si="101"/>
        <v>838</v>
      </c>
      <c r="J128" s="9">
        <f t="shared" si="101"/>
        <v>838</v>
      </c>
      <c r="K128" s="9">
        <f t="shared" si="101"/>
        <v>838</v>
      </c>
      <c r="L128" s="9">
        <f t="shared" si="101"/>
        <v>838</v>
      </c>
      <c r="M128" s="9">
        <f t="shared" si="101"/>
        <v>838</v>
      </c>
      <c r="N128" s="9">
        <f t="shared" si="101"/>
        <v>838</v>
      </c>
      <c r="O128" s="9">
        <f t="shared" si="101"/>
        <v>10056</v>
      </c>
    </row>
    <row r="129" spans="1:15" x14ac:dyDescent="0.25">
      <c r="B129" s="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 ht="18.75" x14ac:dyDescent="0.3">
      <c r="A130" s="6" t="str">
        <f>A9</f>
        <v>Website Management/Services</v>
      </c>
      <c r="B130" s="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1:15" x14ac:dyDescent="0.25">
      <c r="B131" s="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1:15" x14ac:dyDescent="0.25">
      <c r="A132" s="1" t="s">
        <v>18</v>
      </c>
      <c r="B132" s="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1:15" x14ac:dyDescent="0.25">
      <c r="A133" s="7" t="s">
        <v>88</v>
      </c>
      <c r="C133" s="9">
        <v>0</v>
      </c>
      <c r="D133" s="8">
        <f t="shared" ref="D133:N133" si="102">C133</f>
        <v>0</v>
      </c>
      <c r="E133" s="8">
        <f t="shared" si="102"/>
        <v>0</v>
      </c>
      <c r="F133" s="8">
        <f t="shared" si="102"/>
        <v>0</v>
      </c>
      <c r="G133" s="8">
        <f t="shared" si="102"/>
        <v>0</v>
      </c>
      <c r="H133" s="8">
        <f t="shared" si="102"/>
        <v>0</v>
      </c>
      <c r="I133" s="8">
        <f t="shared" si="102"/>
        <v>0</v>
      </c>
      <c r="J133" s="8">
        <f t="shared" si="102"/>
        <v>0</v>
      </c>
      <c r="K133" s="8">
        <f t="shared" si="102"/>
        <v>0</v>
      </c>
      <c r="L133" s="8">
        <f t="shared" si="102"/>
        <v>0</v>
      </c>
      <c r="M133" s="8">
        <f t="shared" si="102"/>
        <v>0</v>
      </c>
      <c r="N133" s="8">
        <f t="shared" si="102"/>
        <v>0</v>
      </c>
      <c r="O133" s="9">
        <f t="shared" ref="O133:O136" si="103">SUM(C133:N133)</f>
        <v>0</v>
      </c>
    </row>
    <row r="134" spans="1:15" x14ac:dyDescent="0.25">
      <c r="A134" s="16" t="s">
        <v>94</v>
      </c>
      <c r="C134" s="9">
        <v>0</v>
      </c>
      <c r="D134" s="8">
        <f t="shared" ref="D134:N134" si="104">C134</f>
        <v>0</v>
      </c>
      <c r="E134" s="8">
        <f t="shared" si="104"/>
        <v>0</v>
      </c>
      <c r="F134" s="8">
        <f t="shared" si="104"/>
        <v>0</v>
      </c>
      <c r="G134" s="8">
        <f t="shared" si="104"/>
        <v>0</v>
      </c>
      <c r="H134" s="8">
        <f t="shared" si="104"/>
        <v>0</v>
      </c>
      <c r="I134" s="8">
        <f t="shared" si="104"/>
        <v>0</v>
      </c>
      <c r="J134" s="8">
        <f t="shared" si="104"/>
        <v>0</v>
      </c>
      <c r="K134" s="8">
        <f t="shared" si="104"/>
        <v>0</v>
      </c>
      <c r="L134" s="8">
        <f t="shared" si="104"/>
        <v>0</v>
      </c>
      <c r="M134" s="8">
        <f t="shared" si="104"/>
        <v>0</v>
      </c>
      <c r="N134" s="8">
        <f t="shared" si="104"/>
        <v>0</v>
      </c>
      <c r="O134" s="9">
        <f t="shared" si="103"/>
        <v>0</v>
      </c>
    </row>
    <row r="135" spans="1:15" x14ac:dyDescent="0.25">
      <c r="A135" t="s">
        <v>20</v>
      </c>
      <c r="C135" s="9">
        <v>0</v>
      </c>
      <c r="D135" s="8">
        <f t="shared" ref="D135:N135" si="105">C135</f>
        <v>0</v>
      </c>
      <c r="E135" s="8">
        <f t="shared" si="105"/>
        <v>0</v>
      </c>
      <c r="F135" s="8">
        <f t="shared" si="105"/>
        <v>0</v>
      </c>
      <c r="G135" s="8">
        <f t="shared" si="105"/>
        <v>0</v>
      </c>
      <c r="H135" s="8">
        <f t="shared" si="105"/>
        <v>0</v>
      </c>
      <c r="I135" s="8">
        <f t="shared" si="105"/>
        <v>0</v>
      </c>
      <c r="J135" s="8">
        <f t="shared" si="105"/>
        <v>0</v>
      </c>
      <c r="K135" s="8">
        <f t="shared" si="105"/>
        <v>0</v>
      </c>
      <c r="L135" s="8">
        <f t="shared" si="105"/>
        <v>0</v>
      </c>
      <c r="M135" s="8">
        <f t="shared" si="105"/>
        <v>0</v>
      </c>
      <c r="N135" s="8">
        <f t="shared" si="105"/>
        <v>0</v>
      </c>
      <c r="O135" s="9">
        <f t="shared" si="103"/>
        <v>0</v>
      </c>
    </row>
    <row r="136" spans="1:15" x14ac:dyDescent="0.25">
      <c r="A136" t="s">
        <v>19</v>
      </c>
      <c r="C136" s="10">
        <v>0</v>
      </c>
      <c r="D136" s="10">
        <f t="shared" ref="D136:N136" si="106">C136</f>
        <v>0</v>
      </c>
      <c r="E136" s="10">
        <f t="shared" si="106"/>
        <v>0</v>
      </c>
      <c r="F136" s="10">
        <f t="shared" si="106"/>
        <v>0</v>
      </c>
      <c r="G136" s="10">
        <f t="shared" si="106"/>
        <v>0</v>
      </c>
      <c r="H136" s="10">
        <f t="shared" si="106"/>
        <v>0</v>
      </c>
      <c r="I136" s="10">
        <f t="shared" si="106"/>
        <v>0</v>
      </c>
      <c r="J136" s="10">
        <f t="shared" si="106"/>
        <v>0</v>
      </c>
      <c r="K136" s="10">
        <f t="shared" si="106"/>
        <v>0</v>
      </c>
      <c r="L136" s="10">
        <f t="shared" si="106"/>
        <v>0</v>
      </c>
      <c r="M136" s="10">
        <f t="shared" si="106"/>
        <v>0</v>
      </c>
      <c r="N136" s="10">
        <f t="shared" si="106"/>
        <v>0</v>
      </c>
      <c r="O136" s="10">
        <f t="shared" si="103"/>
        <v>0</v>
      </c>
    </row>
    <row r="137" spans="1:15" x14ac:dyDescent="0.25">
      <c r="A137" s="1" t="s">
        <v>59</v>
      </c>
      <c r="C137" s="9">
        <f>SUM(C133:C136)</f>
        <v>0</v>
      </c>
      <c r="D137" s="9">
        <f t="shared" ref="D137:N137" si="107">SUM(D133:D136)</f>
        <v>0</v>
      </c>
      <c r="E137" s="9">
        <f t="shared" si="107"/>
        <v>0</v>
      </c>
      <c r="F137" s="9">
        <f t="shared" si="107"/>
        <v>0</v>
      </c>
      <c r="G137" s="9">
        <f t="shared" si="107"/>
        <v>0</v>
      </c>
      <c r="H137" s="9">
        <f t="shared" si="107"/>
        <v>0</v>
      </c>
      <c r="I137" s="9">
        <f t="shared" si="107"/>
        <v>0</v>
      </c>
      <c r="J137" s="9">
        <f t="shared" si="107"/>
        <v>0</v>
      </c>
      <c r="K137" s="9">
        <f t="shared" si="107"/>
        <v>0</v>
      </c>
      <c r="L137" s="9">
        <f t="shared" si="107"/>
        <v>0</v>
      </c>
      <c r="M137" s="9">
        <f t="shared" si="107"/>
        <v>0</v>
      </c>
      <c r="N137" s="9">
        <f t="shared" si="107"/>
        <v>0</v>
      </c>
      <c r="O137" s="9">
        <f t="shared" ref="O137" si="108">SUM(C137:N137)</f>
        <v>0</v>
      </c>
    </row>
    <row r="138" spans="1:15" x14ac:dyDescent="0.25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 x14ac:dyDescent="0.25">
      <c r="A139" s="1" t="s">
        <v>72</v>
      </c>
      <c r="B139" s="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x14ac:dyDescent="0.25">
      <c r="A140" s="7" t="s">
        <v>101</v>
      </c>
      <c r="B140" s="13">
        <v>0.03</v>
      </c>
      <c r="C140" s="10">
        <f>(C21+C26+C31+C36+C41+C45+C50+C54+C61+C76+C81+C88+C97+C102+C106+C111+C123+C128+C137)*$B$140</f>
        <v>206.42999999999998</v>
      </c>
      <c r="D140" s="10">
        <f t="shared" ref="D140:N140" si="109">(D21+D26+D31+D36+D41+D45+D50+D54+D61+D76+D81+D88+D97+D102+D106+D111+D123+D128+D137)*$B$140</f>
        <v>134.43</v>
      </c>
      <c r="E140" s="10">
        <f t="shared" si="109"/>
        <v>134.43</v>
      </c>
      <c r="F140" s="10">
        <f t="shared" si="109"/>
        <v>260.43</v>
      </c>
      <c r="G140" s="10">
        <f t="shared" si="109"/>
        <v>134.43</v>
      </c>
      <c r="H140" s="10">
        <f t="shared" si="109"/>
        <v>134.43</v>
      </c>
      <c r="I140" s="10">
        <f t="shared" si="109"/>
        <v>170.43</v>
      </c>
      <c r="J140" s="10">
        <f t="shared" si="109"/>
        <v>134.43</v>
      </c>
      <c r="K140" s="10">
        <f t="shared" si="109"/>
        <v>134.43</v>
      </c>
      <c r="L140" s="10">
        <f t="shared" si="109"/>
        <v>170.43</v>
      </c>
      <c r="M140" s="10">
        <f t="shared" si="109"/>
        <v>134.43</v>
      </c>
      <c r="N140" s="10">
        <f t="shared" si="109"/>
        <v>242.42999999999998</v>
      </c>
      <c r="O140" s="10">
        <f t="shared" ref="O140:O141" si="110">SUM(C140:N140)</f>
        <v>1991.1600000000005</v>
      </c>
    </row>
    <row r="141" spans="1:15" x14ac:dyDescent="0.25">
      <c r="A141" s="1" t="s">
        <v>59</v>
      </c>
      <c r="C141" s="9">
        <f t="shared" ref="C141:N141" si="111">SUM(C140:C140)</f>
        <v>206.42999999999998</v>
      </c>
      <c r="D141" s="9">
        <f t="shared" si="111"/>
        <v>134.43</v>
      </c>
      <c r="E141" s="9">
        <f t="shared" si="111"/>
        <v>134.43</v>
      </c>
      <c r="F141" s="9">
        <f t="shared" si="111"/>
        <v>260.43</v>
      </c>
      <c r="G141" s="9">
        <f t="shared" si="111"/>
        <v>134.43</v>
      </c>
      <c r="H141" s="9">
        <f t="shared" si="111"/>
        <v>134.43</v>
      </c>
      <c r="I141" s="9">
        <f t="shared" si="111"/>
        <v>170.43</v>
      </c>
      <c r="J141" s="9">
        <f t="shared" si="111"/>
        <v>134.43</v>
      </c>
      <c r="K141" s="9">
        <f t="shared" si="111"/>
        <v>134.43</v>
      </c>
      <c r="L141" s="9">
        <f t="shared" si="111"/>
        <v>170.43</v>
      </c>
      <c r="M141" s="9">
        <f t="shared" si="111"/>
        <v>134.43</v>
      </c>
      <c r="N141" s="9">
        <f t="shared" si="111"/>
        <v>242.42999999999998</v>
      </c>
      <c r="O141" s="9">
        <f t="shared" si="110"/>
        <v>1991.1600000000005</v>
      </c>
    </row>
    <row r="142" spans="1:15" ht="15.75" thickBot="1" x14ac:dyDescent="0.3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ht="15.75" thickTop="1" x14ac:dyDescent="0.25">
      <c r="A143" s="1" t="s">
        <v>27</v>
      </c>
      <c r="C143" s="9">
        <f t="shared" ref="C143:N143" si="112">(C21+C26+C31+C36+C41+C45+C50+C54+C61+C76+C81+C88+C97+C102+C106+C111+C123+C128+C137+C141)</f>
        <v>7087.43</v>
      </c>
      <c r="D143" s="9">
        <f t="shared" si="112"/>
        <v>4615.43</v>
      </c>
      <c r="E143" s="9">
        <f t="shared" si="112"/>
        <v>4615.43</v>
      </c>
      <c r="F143" s="9">
        <f t="shared" si="112"/>
        <v>8941.43</v>
      </c>
      <c r="G143" s="9">
        <f t="shared" si="112"/>
        <v>4615.43</v>
      </c>
      <c r="H143" s="9">
        <f t="shared" si="112"/>
        <v>4615.43</v>
      </c>
      <c r="I143" s="9">
        <f t="shared" si="112"/>
        <v>5851.43</v>
      </c>
      <c r="J143" s="9">
        <f t="shared" si="112"/>
        <v>4615.43</v>
      </c>
      <c r="K143" s="9">
        <f t="shared" si="112"/>
        <v>4615.43</v>
      </c>
      <c r="L143" s="9">
        <f t="shared" si="112"/>
        <v>5851.43</v>
      </c>
      <c r="M143" s="9">
        <f t="shared" si="112"/>
        <v>4615.43</v>
      </c>
      <c r="N143" s="9">
        <f t="shared" si="112"/>
        <v>8323.43</v>
      </c>
      <c r="O143" s="9">
        <f>SUM(C143:N143)</f>
        <v>68363.16</v>
      </c>
    </row>
  </sheetData>
  <pageMargins left="0.7" right="0.7" top="0.75" bottom="0.75" header="0.3" footer="0.3"/>
  <pageSetup scale="5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7EFE49FF8064894F8DE86441E0BFE" ma:contentTypeVersion="1" ma:contentTypeDescription="Create a new document." ma:contentTypeScope="" ma:versionID="4354e83c48318492eb6206b89b3ef080">
  <xsd:schema xmlns:xsd="http://www.w3.org/2001/XMLSchema" xmlns:xs="http://www.w3.org/2001/XMLSchema" xmlns:p="http://schemas.microsoft.com/office/2006/metadata/properties" xmlns:ns2="b1cb4646-b99c-40bb-b724-bda892c5988a" targetNamespace="http://schemas.microsoft.com/office/2006/metadata/properties" ma:root="true" ma:fieldsID="0e3fbec9948e493439817e79256091bf" ns2:_="">
    <xsd:import namespace="b1cb4646-b99c-40bb-b724-bda892c598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b4646-b99c-40bb-b724-bda892c598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1cb4646-b99c-40bb-b724-bda892c5988a">3CKTJV6EV72R-141378296-10851</_dlc_DocId>
    <_dlc_DocIdUrl xmlns="b1cb4646-b99c-40bb-b724-bda892c5988a">
      <Url>https://sharepoint.leverageitc.com/sites/LITCSP/_layouts/15/DocIdRedir.aspx?ID=3CKTJV6EV72R-141378296-10851</Url>
      <Description>3CKTJV6EV72R-141378296-10851</Description>
    </_dlc_DocIdUrl>
  </documentManagement>
</p:properties>
</file>

<file path=customXml/itemProps1.xml><?xml version="1.0" encoding="utf-8"?>
<ds:datastoreItem xmlns:ds="http://schemas.openxmlformats.org/officeDocument/2006/customXml" ds:itemID="{C007E61D-6D1A-42DA-84A6-70FDD3F92D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CC521-550C-48FA-8823-810FCC73124A}"/>
</file>

<file path=customXml/itemProps3.xml><?xml version="1.0" encoding="utf-8"?>
<ds:datastoreItem xmlns:ds="http://schemas.openxmlformats.org/officeDocument/2006/customXml" ds:itemID="{4D69AE90-3FF9-49D9-96ED-5BAC3E8C7EA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31C03C-C9DF-4737-BCE3-6B9E60983DC9}">
  <ds:schemaRefs>
    <ds:schemaRef ds:uri="b1cb4646-b99c-40bb-b724-bda892c5988a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Baryol</dc:creator>
  <cp:lastModifiedBy>Eric Baryol</cp:lastModifiedBy>
  <cp:lastPrinted>2016-04-01T12:44:20Z</cp:lastPrinted>
  <dcterms:created xsi:type="dcterms:W3CDTF">2014-08-05T16:54:18Z</dcterms:created>
  <dcterms:modified xsi:type="dcterms:W3CDTF">2019-03-19T00:19:15Z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0x010100F667EFE49FF8064894F8DE86441E0BFE</vt:lpwstr>
  </property>
  <property fmtid="{D5CDD505-2E9C-101B-9397-08002B2CF9AE}" pid="3" name="_dlc_DocIdItemGuid">
    <vt:lpwstr>b5443ec3-bb9a-478c-928c-454ea0f02ea5</vt:lpwstr>
  </property>
</Properties>
</file>